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19420" windowHeight="11020"/>
  </bookViews>
  <sheets>
    <sheet name="кахун" sheetId="1" r:id="rId1"/>
  </sheets>
  <definedNames>
    <definedName name="_xlnm._FilterDatabase" localSheetId="0" hidden="1">кахун!$A$31:$JQ$94</definedName>
    <definedName name="_xlnm.Print_Titles" localSheetId="0">кахун!$21:$31</definedName>
    <definedName name="_xlnm.Print_Area" localSheetId="0">кахун!$A$1:$DQ$94,кахун!$CM$95:$DQ$110</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A92" i="1"/>
  <c r="DU92"/>
  <c r="DT92"/>
  <c r="DS92"/>
  <c r="DR92"/>
  <c r="DP92"/>
  <c r="DA92"/>
  <c r="CL92"/>
  <c r="CG92"/>
  <c r="CB92"/>
  <c r="BW92"/>
  <c r="BR92"/>
  <c r="BQ92"/>
  <c r="BH92"/>
  <c r="BC92"/>
  <c r="EF92" s="1"/>
  <c r="AX92"/>
  <c r="AS92"/>
  <c r="DV92" s="1"/>
  <c r="AN92"/>
  <c r="AM92"/>
  <c r="DR91"/>
  <c r="DO91"/>
  <c r="DN91"/>
  <c r="DM91"/>
  <c r="DP91" s="1"/>
  <c r="DL91"/>
  <c r="DK91"/>
  <c r="DJ91"/>
  <c r="DI91"/>
  <c r="DH91"/>
  <c r="DG91"/>
  <c r="DE91"/>
  <c r="DD91"/>
  <c r="DC91"/>
  <c r="DB91"/>
  <c r="DA91"/>
  <c r="CZ91"/>
  <c r="CX91"/>
  <c r="CW91"/>
  <c r="CU91"/>
  <c r="DU91" s="1"/>
  <c r="CT91"/>
  <c r="DT91" s="1"/>
  <c r="CS91"/>
  <c r="DS91" s="1"/>
  <c r="CR91"/>
  <c r="CP91"/>
  <c r="CO91"/>
  <c r="CN91"/>
  <c r="CQ91" s="1"/>
  <c r="CM91"/>
  <c r="CL91"/>
  <c r="CG91"/>
  <c r="CB91"/>
  <c r="BW91"/>
  <c r="BR91"/>
  <c r="BQ91"/>
  <c r="BH91"/>
  <c r="BC91"/>
  <c r="AX91"/>
  <c r="AS91"/>
  <c r="AN91"/>
  <c r="AM91"/>
  <c r="DR90"/>
  <c r="DO90"/>
  <c r="DN90"/>
  <c r="DM90"/>
  <c r="DP90" s="1"/>
  <c r="DL90"/>
  <c r="DK90"/>
  <c r="DJ90"/>
  <c r="DI90"/>
  <c r="DH90"/>
  <c r="DG90"/>
  <c r="DE90"/>
  <c r="DD90"/>
  <c r="DC90"/>
  <c r="DB90"/>
  <c r="DF90" s="1"/>
  <c r="EF90" s="1"/>
  <c r="DA90"/>
  <c r="CZ90"/>
  <c r="CX90"/>
  <c r="CW90"/>
  <c r="CU90"/>
  <c r="DU90" s="1"/>
  <c r="CT90"/>
  <c r="DT90" s="1"/>
  <c r="CS90"/>
  <c r="DS90" s="1"/>
  <c r="CR90"/>
  <c r="CV90" s="1"/>
  <c r="DV90" s="1"/>
  <c r="CP90"/>
  <c r="CO90"/>
  <c r="CN90"/>
  <c r="CQ90" s="1"/>
  <c r="CM90"/>
  <c r="CL90"/>
  <c r="CG90"/>
  <c r="CB90"/>
  <c r="BW90"/>
  <c r="BR90"/>
  <c r="BQ90"/>
  <c r="BH90"/>
  <c r="BC90"/>
  <c r="AX90"/>
  <c r="AS90"/>
  <c r="AN90"/>
  <c r="AM90"/>
  <c r="DR89"/>
  <c r="DO89"/>
  <c r="DN89"/>
  <c r="DM89"/>
  <c r="DL89"/>
  <c r="DP89" s="1"/>
  <c r="DK89"/>
  <c r="DJ89"/>
  <c r="DI89"/>
  <c r="DH89"/>
  <c r="DG89"/>
  <c r="DE89"/>
  <c r="DD89"/>
  <c r="DC89"/>
  <c r="DB89"/>
  <c r="DF89" s="1"/>
  <c r="EF89" s="1"/>
  <c r="DA89"/>
  <c r="EA89" s="1"/>
  <c r="CZ89"/>
  <c r="CX89"/>
  <c r="CW89"/>
  <c r="CU89"/>
  <c r="DU89" s="1"/>
  <c r="CT89"/>
  <c r="DT89" s="1"/>
  <c r="CS89"/>
  <c r="DS89" s="1"/>
  <c r="CR89"/>
  <c r="CV89" s="1"/>
  <c r="DV89" s="1"/>
  <c r="CP89"/>
  <c r="CO89"/>
  <c r="CN89"/>
  <c r="CN85" s="1"/>
  <c r="CM89"/>
  <c r="CQ89" s="1"/>
  <c r="CL89"/>
  <c r="CG89"/>
  <c r="CB89"/>
  <c r="BW89"/>
  <c r="BR89"/>
  <c r="BQ89"/>
  <c r="BH89"/>
  <c r="BC89"/>
  <c r="AX89"/>
  <c r="AS89"/>
  <c r="AN89"/>
  <c r="AM89"/>
  <c r="DT88"/>
  <c r="DR88"/>
  <c r="DO88"/>
  <c r="DN88"/>
  <c r="DM88"/>
  <c r="DP88" s="1"/>
  <c r="DL88"/>
  <c r="DK88"/>
  <c r="DJ88"/>
  <c r="DI88"/>
  <c r="DH88"/>
  <c r="DG88"/>
  <c r="DE88"/>
  <c r="DD88"/>
  <c r="DC88"/>
  <c r="DB88"/>
  <c r="DF88" s="1"/>
  <c r="EF88" s="1"/>
  <c r="DA88"/>
  <c r="EA88" s="1"/>
  <c r="CZ88"/>
  <c r="CX88"/>
  <c r="CW88"/>
  <c r="CU88"/>
  <c r="DU88" s="1"/>
  <c r="CT88"/>
  <c r="CS88"/>
  <c r="DS88" s="1"/>
  <c r="CR88"/>
  <c r="CV88" s="1"/>
  <c r="DV88" s="1"/>
  <c r="CP88"/>
  <c r="CO88"/>
  <c r="CN88"/>
  <c r="CQ88" s="1"/>
  <c r="CM88"/>
  <c r="CL88"/>
  <c r="CG88"/>
  <c r="CB88"/>
  <c r="BW88"/>
  <c r="BR88"/>
  <c r="BQ88"/>
  <c r="BH88"/>
  <c r="BC88"/>
  <c r="AX88"/>
  <c r="AS88"/>
  <c r="AN88"/>
  <c r="AM88"/>
  <c r="DT87"/>
  <c r="DR87"/>
  <c r="DO87"/>
  <c r="DN87"/>
  <c r="DM87"/>
  <c r="DP87" s="1"/>
  <c r="DP86" s="1"/>
  <c r="DP85" s="1"/>
  <c r="DL87"/>
  <c r="DK87"/>
  <c r="DJ87"/>
  <c r="DI87"/>
  <c r="DH87"/>
  <c r="DG87"/>
  <c r="DE87"/>
  <c r="DD87"/>
  <c r="DC87"/>
  <c r="DC86" s="1"/>
  <c r="DC85" s="1"/>
  <c r="DB87"/>
  <c r="DF87" s="1"/>
  <c r="DA87"/>
  <c r="EA87" s="1"/>
  <c r="CZ87"/>
  <c r="CX87"/>
  <c r="CX86" s="1"/>
  <c r="CX85" s="1"/>
  <c r="CW87"/>
  <c r="CU87"/>
  <c r="DU87" s="1"/>
  <c r="CT87"/>
  <c r="CS87"/>
  <c r="DS87" s="1"/>
  <c r="CR87"/>
  <c r="CR86" s="1"/>
  <c r="CP87"/>
  <c r="CP86" s="1"/>
  <c r="CP85" s="1"/>
  <c r="CO87"/>
  <c r="CN87"/>
  <c r="CQ87" s="1"/>
  <c r="CQ86" s="1"/>
  <c r="CQ85" s="1"/>
  <c r="CM87"/>
  <c r="CL87"/>
  <c r="CL86" s="1"/>
  <c r="CL85" s="1"/>
  <c r="CG87"/>
  <c r="CB87"/>
  <c r="CB86" s="1"/>
  <c r="CB85" s="1"/>
  <c r="BW87"/>
  <c r="BR87"/>
  <c r="BR86" s="1"/>
  <c r="BR85" s="1"/>
  <c r="BQ87"/>
  <c r="BH87"/>
  <c r="BH86" s="1"/>
  <c r="BH85" s="1"/>
  <c r="BC87"/>
  <c r="AX87"/>
  <c r="AX86" s="1"/>
  <c r="AX85" s="1"/>
  <c r="AS87"/>
  <c r="AN87"/>
  <c r="AM87"/>
  <c r="DR86"/>
  <c r="DO86"/>
  <c r="DM86"/>
  <c r="DL86"/>
  <c r="DK86"/>
  <c r="DJ86"/>
  <c r="DJ85" s="1"/>
  <c r="DI86"/>
  <c r="DI85" s="1"/>
  <c r="DH86"/>
  <c r="DG86"/>
  <c r="DE86"/>
  <c r="DD86"/>
  <c r="DB86"/>
  <c r="DB85" s="1"/>
  <c r="DA86"/>
  <c r="EA86" s="1"/>
  <c r="CZ86"/>
  <c r="CY86"/>
  <c r="CW86"/>
  <c r="CU86"/>
  <c r="CS86"/>
  <c r="DS86" s="1"/>
  <c r="CO86"/>
  <c r="CN86"/>
  <c r="CM86"/>
  <c r="CM85" s="1"/>
  <c r="CK86"/>
  <c r="CK85" s="1"/>
  <c r="CK81" s="1"/>
  <c r="CJ86"/>
  <c r="CI86"/>
  <c r="CH86"/>
  <c r="CG86"/>
  <c r="CF86"/>
  <c r="CE86"/>
  <c r="CE85" s="1"/>
  <c r="CD86"/>
  <c r="CD85" s="1"/>
  <c r="CD81" s="1"/>
  <c r="CC86"/>
  <c r="CC85" s="1"/>
  <c r="CC81" s="1"/>
  <c r="CA86"/>
  <c r="BZ86"/>
  <c r="BY86"/>
  <c r="BX86"/>
  <c r="BW86"/>
  <c r="BW85" s="1"/>
  <c r="BV86"/>
  <c r="BV85" s="1"/>
  <c r="BV81" s="1"/>
  <c r="BU86"/>
  <c r="BU85" s="1"/>
  <c r="BU81" s="1"/>
  <c r="BT86"/>
  <c r="BS86"/>
  <c r="BQ86"/>
  <c r="BP86"/>
  <c r="BO86"/>
  <c r="BO85" s="1"/>
  <c r="BN86"/>
  <c r="BN85" s="1"/>
  <c r="BN81" s="1"/>
  <c r="BM86"/>
  <c r="BM85" s="1"/>
  <c r="BM81" s="1"/>
  <c r="BL86"/>
  <c r="BK86"/>
  <c r="BJ86"/>
  <c r="BI86"/>
  <c r="BG86"/>
  <c r="BG85" s="1"/>
  <c r="BG81" s="1"/>
  <c r="BF86"/>
  <c r="BF85" s="1"/>
  <c r="BF81" s="1"/>
  <c r="BE86"/>
  <c r="BE85" s="1"/>
  <c r="BE81" s="1"/>
  <c r="BD86"/>
  <c r="BC86"/>
  <c r="BB86"/>
  <c r="BA86"/>
  <c r="AZ86"/>
  <c r="AY86"/>
  <c r="AY85" s="1"/>
  <c r="AY81" s="1"/>
  <c r="AY32" s="1"/>
  <c r="AY94" s="1"/>
  <c r="AY93" s="1"/>
  <c r="AW86"/>
  <c r="AW85" s="1"/>
  <c r="AW81" s="1"/>
  <c r="AV86"/>
  <c r="DN86" s="1"/>
  <c r="DN85" s="1"/>
  <c r="AU86"/>
  <c r="AT86"/>
  <c r="AS86"/>
  <c r="AR86"/>
  <c r="AQ86"/>
  <c r="AP86"/>
  <c r="AP85" s="1"/>
  <c r="AO86"/>
  <c r="AO85" s="1"/>
  <c r="AO81" s="1"/>
  <c r="AM86"/>
  <c r="AF86"/>
  <c r="AN86" s="1"/>
  <c r="AN85" s="1"/>
  <c r="AE86"/>
  <c r="DQ85"/>
  <c r="DO85"/>
  <c r="DM85"/>
  <c r="DL85"/>
  <c r="DH85"/>
  <c r="DG85"/>
  <c r="DE85"/>
  <c r="DD85"/>
  <c r="CZ85"/>
  <c r="CY85"/>
  <c r="CW85"/>
  <c r="CO85"/>
  <c r="CJ85"/>
  <c r="CI85"/>
  <c r="CI81" s="1"/>
  <c r="CH85"/>
  <c r="CG85"/>
  <c r="CG81" s="1"/>
  <c r="CF85"/>
  <c r="CA85"/>
  <c r="CA81" s="1"/>
  <c r="BZ85"/>
  <c r="BY85"/>
  <c r="BY81" s="1"/>
  <c r="BX85"/>
  <c r="DR85" s="1"/>
  <c r="BT85"/>
  <c r="BS85"/>
  <c r="BS81" s="1"/>
  <c r="BQ85"/>
  <c r="BQ81" s="1"/>
  <c r="BP85"/>
  <c r="BL85"/>
  <c r="BK85"/>
  <c r="BK81" s="1"/>
  <c r="BJ85"/>
  <c r="BI85"/>
  <c r="BI81" s="1"/>
  <c r="BD85"/>
  <c r="BC85"/>
  <c r="BC81" s="1"/>
  <c r="BB85"/>
  <c r="BA85"/>
  <c r="BA81" s="1"/>
  <c r="AZ85"/>
  <c r="AV85"/>
  <c r="AU85"/>
  <c r="AU81" s="1"/>
  <c r="AT85"/>
  <c r="AS85"/>
  <c r="AS81" s="1"/>
  <c r="AR85"/>
  <c r="AM85"/>
  <c r="AL85"/>
  <c r="AK85"/>
  <c r="AK81" s="1"/>
  <c r="AJ85"/>
  <c r="AI85"/>
  <c r="AH85"/>
  <c r="AG85"/>
  <c r="AF85"/>
  <c r="AE85"/>
  <c r="AE81" s="1"/>
  <c r="EF84"/>
  <c r="EA84"/>
  <c r="DU84"/>
  <c r="DR84"/>
  <c r="CV84"/>
  <c r="DV84" s="1"/>
  <c r="CT84"/>
  <c r="DT84" s="1"/>
  <c r="CS84"/>
  <c r="DS84" s="1"/>
  <c r="CM84"/>
  <c r="CL84"/>
  <c r="CG84"/>
  <c r="CB84"/>
  <c r="BW84"/>
  <c r="BR84"/>
  <c r="BQ84"/>
  <c r="BH84"/>
  <c r="BC84"/>
  <c r="AX84"/>
  <c r="AS84"/>
  <c r="AN84"/>
  <c r="AM84"/>
  <c r="EF83"/>
  <c r="EA83"/>
  <c r="DU83"/>
  <c r="DR83"/>
  <c r="CT83"/>
  <c r="DT83" s="1"/>
  <c r="CS83"/>
  <c r="DS83" s="1"/>
  <c r="CM83"/>
  <c r="CL83"/>
  <c r="CG83"/>
  <c r="CB83"/>
  <c r="BW83"/>
  <c r="BR83"/>
  <c r="BQ83"/>
  <c r="BH83"/>
  <c r="BC83"/>
  <c r="AX83"/>
  <c r="AS83"/>
  <c r="AN83"/>
  <c r="AM83"/>
  <c r="DS82"/>
  <c r="CT82"/>
  <c r="CS82"/>
  <c r="CL82"/>
  <c r="CH82"/>
  <c r="CG82"/>
  <c r="CC82"/>
  <c r="CB82"/>
  <c r="CB81" s="1"/>
  <c r="BX82"/>
  <c r="BW82"/>
  <c r="BS82"/>
  <c r="BR82"/>
  <c r="BR81" s="1"/>
  <c r="BQ82"/>
  <c r="BJ82"/>
  <c r="BJ81" s="1"/>
  <c r="BI82"/>
  <c r="BH82"/>
  <c r="BD82"/>
  <c r="BD81" s="1"/>
  <c r="BC82"/>
  <c r="AY82"/>
  <c r="AX82"/>
  <c r="AX81" s="1"/>
  <c r="AT82"/>
  <c r="AS82"/>
  <c r="AO82"/>
  <c r="AN82"/>
  <c r="AM82"/>
  <c r="AF82"/>
  <c r="AF81" s="1"/>
  <c r="AN81" s="1"/>
  <c r="AE82"/>
  <c r="CJ81"/>
  <c r="CH81"/>
  <c r="CF81"/>
  <c r="CE81"/>
  <c r="BZ81"/>
  <c r="BW81"/>
  <c r="BT81"/>
  <c r="BP81"/>
  <c r="BO81"/>
  <c r="BL81"/>
  <c r="BB81"/>
  <c r="AZ81"/>
  <c r="AV81"/>
  <c r="AT81"/>
  <c r="AR81"/>
  <c r="AL81"/>
  <c r="AJ81"/>
  <c r="AI81"/>
  <c r="AH81"/>
  <c r="AG81"/>
  <c r="EA80"/>
  <c r="DU80"/>
  <c r="DS80"/>
  <c r="DO80"/>
  <c r="DN80"/>
  <c r="DM80"/>
  <c r="DL80"/>
  <c r="DJ80"/>
  <c r="DI80"/>
  <c r="DH80"/>
  <c r="DK80" s="1"/>
  <c r="DG80"/>
  <c r="DE80"/>
  <c r="DD80"/>
  <c r="DC80"/>
  <c r="DB80"/>
  <c r="DF80" s="1"/>
  <c r="EF80" s="1"/>
  <c r="CZ80"/>
  <c r="CX80"/>
  <c r="CW80"/>
  <c r="CU80"/>
  <c r="CT80"/>
  <c r="DT80" s="1"/>
  <c r="CS80"/>
  <c r="CR80"/>
  <c r="CV80" s="1"/>
  <c r="DV80" s="1"/>
  <c r="CP80"/>
  <c r="CO80"/>
  <c r="CN80"/>
  <c r="CM80"/>
  <c r="CL80"/>
  <c r="CG80"/>
  <c r="CB80"/>
  <c r="BW80"/>
  <c r="BR80"/>
  <c r="BQ80"/>
  <c r="BH80"/>
  <c r="BC80"/>
  <c r="AX80"/>
  <c r="AS80"/>
  <c r="AN80"/>
  <c r="AM80"/>
  <c r="EA79"/>
  <c r="DU79"/>
  <c r="DS79"/>
  <c r="DP79"/>
  <c r="DO79"/>
  <c r="DN79"/>
  <c r="DM79"/>
  <c r="DL79"/>
  <c r="DR79" s="1"/>
  <c r="DJ79"/>
  <c r="DI79"/>
  <c r="DH79"/>
  <c r="DG79"/>
  <c r="DE79"/>
  <c r="DD79"/>
  <c r="DC79"/>
  <c r="DB79"/>
  <c r="DF79" s="1"/>
  <c r="EF79" s="1"/>
  <c r="CZ79"/>
  <c r="CX79"/>
  <c r="CW79"/>
  <c r="CU79"/>
  <c r="CT79"/>
  <c r="DT79" s="1"/>
  <c r="CS79"/>
  <c r="CR79"/>
  <c r="CV79" s="1"/>
  <c r="DV79" s="1"/>
  <c r="CP79"/>
  <c r="CO79"/>
  <c r="CN79"/>
  <c r="CM79"/>
  <c r="CL79"/>
  <c r="CG79"/>
  <c r="CB79"/>
  <c r="BW79"/>
  <c r="BR79"/>
  <c r="BQ79"/>
  <c r="BH79"/>
  <c r="BC79"/>
  <c r="AX79"/>
  <c r="AS79"/>
  <c r="AN79"/>
  <c r="AM79"/>
  <c r="EF78"/>
  <c r="DU78"/>
  <c r="DS78"/>
  <c r="DM78"/>
  <c r="DL78"/>
  <c r="DR78" s="1"/>
  <c r="DE78"/>
  <c r="DB78"/>
  <c r="CV78"/>
  <c r="DV78" s="1"/>
  <c r="CU78"/>
  <c r="CT78"/>
  <c r="DT78" s="1"/>
  <c r="CS78"/>
  <c r="CN78"/>
  <c r="CL78"/>
  <c r="CG78"/>
  <c r="CB78"/>
  <c r="BW78"/>
  <c r="BR78"/>
  <c r="BQ78"/>
  <c r="BH78"/>
  <c r="AX78"/>
  <c r="EA78" s="1"/>
  <c r="AS78"/>
  <c r="AN78"/>
  <c r="AM78"/>
  <c r="DT77"/>
  <c r="DR77"/>
  <c r="DO77"/>
  <c r="DN77"/>
  <c r="DM77"/>
  <c r="DP77" s="1"/>
  <c r="DL77"/>
  <c r="DK77"/>
  <c r="DJ77"/>
  <c r="DI77"/>
  <c r="DH77"/>
  <c r="DG77"/>
  <c r="DE77"/>
  <c r="DD77"/>
  <c r="DC77"/>
  <c r="DB77"/>
  <c r="CZ77"/>
  <c r="CX77"/>
  <c r="CW77"/>
  <c r="CU77"/>
  <c r="DU77" s="1"/>
  <c r="CT77"/>
  <c r="CS77"/>
  <c r="DS77" s="1"/>
  <c r="CR77"/>
  <c r="CV77" s="1"/>
  <c r="DV77" s="1"/>
  <c r="CP77"/>
  <c r="CO77"/>
  <c r="CN77"/>
  <c r="CM77"/>
  <c r="CL77"/>
  <c r="CG77"/>
  <c r="CB77"/>
  <c r="BW77"/>
  <c r="BR77"/>
  <c r="BQ77"/>
  <c r="BH77"/>
  <c r="BC77"/>
  <c r="AX77"/>
  <c r="EA77" s="1"/>
  <c r="AS77"/>
  <c r="AN77"/>
  <c r="AM77"/>
  <c r="DT76"/>
  <c r="DR76"/>
  <c r="DO76"/>
  <c r="DN76"/>
  <c r="DM76"/>
  <c r="DP76" s="1"/>
  <c r="DL76"/>
  <c r="DJ76"/>
  <c r="DI76"/>
  <c r="DH76"/>
  <c r="DG76"/>
  <c r="DE76"/>
  <c r="DD76"/>
  <c r="DC76"/>
  <c r="DB76"/>
  <c r="DF76" s="1"/>
  <c r="EF76" s="1"/>
  <c r="CZ76"/>
  <c r="CX76"/>
  <c r="CW76"/>
  <c r="CU76"/>
  <c r="DU76" s="1"/>
  <c r="CT76"/>
  <c r="CS76"/>
  <c r="DS76" s="1"/>
  <c r="CR76"/>
  <c r="CV76" s="1"/>
  <c r="DV76" s="1"/>
  <c r="CP76"/>
  <c r="CO76"/>
  <c r="CN76"/>
  <c r="CM76"/>
  <c r="CL76"/>
  <c r="CG76"/>
  <c r="CB76"/>
  <c r="BW76"/>
  <c r="BR76"/>
  <c r="BQ76"/>
  <c r="BH76"/>
  <c r="BC76"/>
  <c r="AX76"/>
  <c r="EA76" s="1"/>
  <c r="AS76"/>
  <c r="AN76"/>
  <c r="AM76"/>
  <c r="DT75"/>
  <c r="DR75"/>
  <c r="DO75"/>
  <c r="DN75"/>
  <c r="DM75"/>
  <c r="DP75" s="1"/>
  <c r="DL75"/>
  <c r="DJ75"/>
  <c r="DI75"/>
  <c r="DH75"/>
  <c r="DG75"/>
  <c r="DK75" s="1"/>
  <c r="DE75"/>
  <c r="DD75"/>
  <c r="DC75"/>
  <c r="DF75" s="1"/>
  <c r="EF75" s="1"/>
  <c r="DB75"/>
  <c r="CZ75"/>
  <c r="CX75"/>
  <c r="CW75"/>
  <c r="CU75"/>
  <c r="DU75" s="1"/>
  <c r="CT75"/>
  <c r="CS75"/>
  <c r="CR75"/>
  <c r="CP75"/>
  <c r="CO75"/>
  <c r="CN75"/>
  <c r="CM75"/>
  <c r="CL75"/>
  <c r="CG75"/>
  <c r="CB75"/>
  <c r="BW75"/>
  <c r="BR75"/>
  <c r="BQ75"/>
  <c r="BH75"/>
  <c r="BH68" s="1"/>
  <c r="BC75"/>
  <c r="AX75"/>
  <c r="EA75" s="1"/>
  <c r="AS75"/>
  <c r="AN75"/>
  <c r="AM75"/>
  <c r="DV74"/>
  <c r="DT74"/>
  <c r="DR74"/>
  <c r="DO74"/>
  <c r="DN74"/>
  <c r="DM74"/>
  <c r="DL74"/>
  <c r="DP74" s="1"/>
  <c r="DJ74"/>
  <c r="DI74"/>
  <c r="DK74" s="1"/>
  <c r="DH74"/>
  <c r="DG74"/>
  <c r="DE74"/>
  <c r="DD74"/>
  <c r="DD73" s="1"/>
  <c r="DD72" s="1"/>
  <c r="DD71" s="1"/>
  <c r="DC74"/>
  <c r="DB74"/>
  <c r="CZ74"/>
  <c r="CX74"/>
  <c r="CW74"/>
  <c r="CU74"/>
  <c r="DU74" s="1"/>
  <c r="CT74"/>
  <c r="CS74"/>
  <c r="DS74" s="1"/>
  <c r="CR74"/>
  <c r="CV74" s="1"/>
  <c r="CP74"/>
  <c r="CO74"/>
  <c r="CN74"/>
  <c r="CM74"/>
  <c r="CL74"/>
  <c r="CG74"/>
  <c r="CB74"/>
  <c r="BW74"/>
  <c r="BR74"/>
  <c r="BQ74"/>
  <c r="BH74"/>
  <c r="BC74"/>
  <c r="AX74"/>
  <c r="EA74" s="1"/>
  <c r="AS74"/>
  <c r="AN74"/>
  <c r="AM74"/>
  <c r="DT73"/>
  <c r="DR73"/>
  <c r="DO73"/>
  <c r="DN73"/>
  <c r="DM73"/>
  <c r="DL73"/>
  <c r="DJ73"/>
  <c r="DI73"/>
  <c r="DH73"/>
  <c r="DG73"/>
  <c r="DK73" s="1"/>
  <c r="DE73"/>
  <c r="DC73"/>
  <c r="DB73"/>
  <c r="CZ73"/>
  <c r="CX73"/>
  <c r="CW73"/>
  <c r="CU73"/>
  <c r="DU73" s="1"/>
  <c r="CT73"/>
  <c r="CS73"/>
  <c r="DS73" s="1"/>
  <c r="CR73"/>
  <c r="CV73" s="1"/>
  <c r="DV73" s="1"/>
  <c r="CP73"/>
  <c r="CO73"/>
  <c r="CN73"/>
  <c r="CM73"/>
  <c r="CL73"/>
  <c r="CG73"/>
  <c r="CB73"/>
  <c r="BW73"/>
  <c r="BR73"/>
  <c r="BQ73"/>
  <c r="BH73"/>
  <c r="BC73"/>
  <c r="AX73"/>
  <c r="EA73" s="1"/>
  <c r="AS73"/>
  <c r="AN73"/>
  <c r="AM73"/>
  <c r="DT72"/>
  <c r="DR72"/>
  <c r="DO72"/>
  <c r="DN72"/>
  <c r="DM72"/>
  <c r="DL72"/>
  <c r="DJ72"/>
  <c r="DI72"/>
  <c r="DH72"/>
  <c r="DG72"/>
  <c r="DK72" s="1"/>
  <c r="DE72"/>
  <c r="DC72"/>
  <c r="DB72"/>
  <c r="CZ72"/>
  <c r="CX72"/>
  <c r="CW72"/>
  <c r="CU72"/>
  <c r="DU72" s="1"/>
  <c r="CT72"/>
  <c r="CS72"/>
  <c r="DS72" s="1"/>
  <c r="CR72"/>
  <c r="CV72" s="1"/>
  <c r="DV72" s="1"/>
  <c r="CP72"/>
  <c r="CO72"/>
  <c r="CN72"/>
  <c r="CM72"/>
  <c r="CL72"/>
  <c r="CG72"/>
  <c r="CB72"/>
  <c r="BW72"/>
  <c r="BR72"/>
  <c r="BQ72"/>
  <c r="BH72"/>
  <c r="BC72"/>
  <c r="AX72"/>
  <c r="EA72" s="1"/>
  <c r="AS72"/>
  <c r="AN72"/>
  <c r="AM72"/>
  <c r="DT71"/>
  <c r="DR71"/>
  <c r="DO71"/>
  <c r="DN71"/>
  <c r="DM71"/>
  <c r="DL71"/>
  <c r="DK71"/>
  <c r="DJ71"/>
  <c r="DI71"/>
  <c r="DH71"/>
  <c r="DG71"/>
  <c r="DE71"/>
  <c r="DC71"/>
  <c r="DF71" s="1"/>
  <c r="EF71" s="1"/>
  <c r="DB71"/>
  <c r="CZ71"/>
  <c r="CX71"/>
  <c r="CW71"/>
  <c r="CU71"/>
  <c r="DU71" s="1"/>
  <c r="CT71"/>
  <c r="CS71"/>
  <c r="CR71"/>
  <c r="CP71"/>
  <c r="CO71"/>
  <c r="CN71"/>
  <c r="CM71"/>
  <c r="CL71"/>
  <c r="CG71"/>
  <c r="CB71"/>
  <c r="BW71"/>
  <c r="BR71"/>
  <c r="BQ71"/>
  <c r="BH71"/>
  <c r="BC71"/>
  <c r="AX71"/>
  <c r="EA71" s="1"/>
  <c r="AS71"/>
  <c r="AN71"/>
  <c r="AM71"/>
  <c r="DR70"/>
  <c r="DO70"/>
  <c r="DN70"/>
  <c r="DM70"/>
  <c r="DL70"/>
  <c r="DP70" s="1"/>
  <c r="DP69" s="1"/>
  <c r="DP68" s="1"/>
  <c r="DK70"/>
  <c r="DK69" s="1"/>
  <c r="DK68" s="1"/>
  <c r="DJ70"/>
  <c r="DI70"/>
  <c r="DH70"/>
  <c r="DG70"/>
  <c r="DE70"/>
  <c r="DD70"/>
  <c r="DC70"/>
  <c r="DB70"/>
  <c r="DF70" s="1"/>
  <c r="DA70"/>
  <c r="EA70" s="1"/>
  <c r="CZ70"/>
  <c r="CX70"/>
  <c r="CX69" s="1"/>
  <c r="CW70"/>
  <c r="CU70"/>
  <c r="DU70" s="1"/>
  <c r="CT70"/>
  <c r="DT70" s="1"/>
  <c r="CS70"/>
  <c r="DS70" s="1"/>
  <c r="CR70"/>
  <c r="CR69" s="1"/>
  <c r="CP70"/>
  <c r="CP69" s="1"/>
  <c r="CO70"/>
  <c r="CN70"/>
  <c r="CN69" s="1"/>
  <c r="CM70"/>
  <c r="CQ70" s="1"/>
  <c r="CQ69" s="1"/>
  <c r="CQ68" s="1"/>
  <c r="CL70"/>
  <c r="CL69" s="1"/>
  <c r="CG70"/>
  <c r="CB70"/>
  <c r="CB69" s="1"/>
  <c r="CB68" s="1"/>
  <c r="BW70"/>
  <c r="BR70"/>
  <c r="BR69" s="1"/>
  <c r="BQ70"/>
  <c r="BH70"/>
  <c r="BC70"/>
  <c r="AX70"/>
  <c r="AX69" s="1"/>
  <c r="AS70"/>
  <c r="AN70"/>
  <c r="AN69" s="1"/>
  <c r="AM70"/>
  <c r="DR69"/>
  <c r="DO69"/>
  <c r="DO68" s="1"/>
  <c r="DN69"/>
  <c r="DM69"/>
  <c r="DL69"/>
  <c r="DJ69"/>
  <c r="DI69"/>
  <c r="DI68" s="1"/>
  <c r="DH69"/>
  <c r="DG69"/>
  <c r="DG68" s="1"/>
  <c r="DE69"/>
  <c r="DD69"/>
  <c r="DC69"/>
  <c r="DC68" s="1"/>
  <c r="DB69"/>
  <c r="CZ69"/>
  <c r="CY69"/>
  <c r="CY68" s="1"/>
  <c r="CW69"/>
  <c r="CU69"/>
  <c r="CS69"/>
  <c r="DS69" s="1"/>
  <c r="CO69"/>
  <c r="CM69"/>
  <c r="CM68" s="1"/>
  <c r="CK69"/>
  <c r="CJ69"/>
  <c r="CI69"/>
  <c r="CI68" s="1"/>
  <c r="CH69"/>
  <c r="CG69"/>
  <c r="CF69"/>
  <c r="CE69"/>
  <c r="CE68" s="1"/>
  <c r="CD69"/>
  <c r="CC69"/>
  <c r="CA69"/>
  <c r="CA68" s="1"/>
  <c r="BZ69"/>
  <c r="BY69"/>
  <c r="BX69"/>
  <c r="BW69"/>
  <c r="BW68" s="1"/>
  <c r="BV69"/>
  <c r="BU69"/>
  <c r="BT69"/>
  <c r="BS69"/>
  <c r="BS68" s="1"/>
  <c r="BQ69"/>
  <c r="BP69"/>
  <c r="BO69"/>
  <c r="BO68" s="1"/>
  <c r="BN69"/>
  <c r="BM69"/>
  <c r="BM68" s="1"/>
  <c r="BL69"/>
  <c r="BK69"/>
  <c r="BJ69"/>
  <c r="BI69"/>
  <c r="BH69"/>
  <c r="BG69"/>
  <c r="BF69"/>
  <c r="BE69"/>
  <c r="BE68" s="1"/>
  <c r="BD69"/>
  <c r="BC69"/>
  <c r="BB69"/>
  <c r="BA69"/>
  <c r="AZ69"/>
  <c r="AY69"/>
  <c r="AW69"/>
  <c r="AW68" s="1"/>
  <c r="AV69"/>
  <c r="AU69"/>
  <c r="AT69"/>
  <c r="AS69"/>
  <c r="AR69"/>
  <c r="AQ69"/>
  <c r="CT69" s="1"/>
  <c r="DT69" s="1"/>
  <c r="AP69"/>
  <c r="AO69"/>
  <c r="AO68" s="1"/>
  <c r="AM69"/>
  <c r="AL69"/>
  <c r="AK69"/>
  <c r="AJ69"/>
  <c r="AJ68" s="1"/>
  <c r="AI69"/>
  <c r="AH69"/>
  <c r="AG69"/>
  <c r="AF69"/>
  <c r="AE69"/>
  <c r="AE68" s="1"/>
  <c r="AM68" s="1"/>
  <c r="DN68"/>
  <c r="DM68"/>
  <c r="DL68"/>
  <c r="DJ68"/>
  <c r="DH68"/>
  <c r="DE68"/>
  <c r="DD68"/>
  <c r="DB68"/>
  <c r="CZ68"/>
  <c r="CX68"/>
  <c r="CW68"/>
  <c r="CP68"/>
  <c r="CO68"/>
  <c r="CN68"/>
  <c r="CL68"/>
  <c r="CK68"/>
  <c r="CJ68"/>
  <c r="CH68"/>
  <c r="CG68"/>
  <c r="CF68"/>
  <c r="CD68"/>
  <c r="CC68"/>
  <c r="BZ68"/>
  <c r="BY68"/>
  <c r="BX68"/>
  <c r="BV68"/>
  <c r="BU68"/>
  <c r="BT68"/>
  <c r="BR68"/>
  <c r="BQ68"/>
  <c r="BP68"/>
  <c r="BN68"/>
  <c r="BL68"/>
  <c r="BK68"/>
  <c r="BJ68"/>
  <c r="BI68"/>
  <c r="BG68"/>
  <c r="BF68"/>
  <c r="BD68"/>
  <c r="BC68"/>
  <c r="BB68"/>
  <c r="BA68"/>
  <c r="AZ68"/>
  <c r="AY68"/>
  <c r="AX68"/>
  <c r="AV68"/>
  <c r="AU68"/>
  <c r="AT68"/>
  <c r="AS68"/>
  <c r="AR68"/>
  <c r="AQ68"/>
  <c r="CT68" s="1"/>
  <c r="DT68" s="1"/>
  <c r="AP68"/>
  <c r="CS68" s="1"/>
  <c r="DS68" s="1"/>
  <c r="AL68"/>
  <c r="AK68"/>
  <c r="AI68"/>
  <c r="AH68"/>
  <c r="AG68"/>
  <c r="AF68"/>
  <c r="EF67"/>
  <c r="DO67"/>
  <c r="DN67"/>
  <c r="DM67"/>
  <c r="DL67"/>
  <c r="DR67" s="1"/>
  <c r="DJ67"/>
  <c r="DI67"/>
  <c r="DH67"/>
  <c r="DH65" s="1"/>
  <c r="DH55" s="1"/>
  <c r="DG67"/>
  <c r="DF67"/>
  <c r="DE67"/>
  <c r="DD67"/>
  <c r="DC67"/>
  <c r="DB67"/>
  <c r="CZ67"/>
  <c r="CZ65" s="1"/>
  <c r="CZ55" s="1"/>
  <c r="CX67"/>
  <c r="CW67"/>
  <c r="CU67"/>
  <c r="DU67" s="1"/>
  <c r="CT67"/>
  <c r="DT67" s="1"/>
  <c r="CS67"/>
  <c r="DS67" s="1"/>
  <c r="CR67"/>
  <c r="CV67" s="1"/>
  <c r="DV67" s="1"/>
  <c r="CP67"/>
  <c r="CO67"/>
  <c r="CN67"/>
  <c r="CM67"/>
  <c r="CL67"/>
  <c r="CG67"/>
  <c r="CB67"/>
  <c r="BW67"/>
  <c r="BW65" s="1"/>
  <c r="BR67"/>
  <c r="BR65" s="1"/>
  <c r="BR55" s="1"/>
  <c r="BQ67"/>
  <c r="BH67"/>
  <c r="BC67"/>
  <c r="AX67"/>
  <c r="AS67"/>
  <c r="AN67"/>
  <c r="AM67"/>
  <c r="AM65" s="1"/>
  <c r="EF66"/>
  <c r="EA66"/>
  <c r="DU66"/>
  <c r="DS66"/>
  <c r="DR66"/>
  <c r="DD66"/>
  <c r="DD65" s="1"/>
  <c r="DD55" s="1"/>
  <c r="CX66"/>
  <c r="CV66"/>
  <c r="DV66" s="1"/>
  <c r="CU66"/>
  <c r="CT66"/>
  <c r="DT66" s="1"/>
  <c r="CS66"/>
  <c r="CR66"/>
  <c r="DN65"/>
  <c r="DM65"/>
  <c r="DM55" s="1"/>
  <c r="DL65"/>
  <c r="DJ65"/>
  <c r="DI65"/>
  <c r="DF65"/>
  <c r="EF65" s="1"/>
  <c r="DE65"/>
  <c r="DE55" s="1"/>
  <c r="DC65"/>
  <c r="DB65"/>
  <c r="CY65"/>
  <c r="CW65"/>
  <c r="CW55" s="1"/>
  <c r="CU65"/>
  <c r="CR65"/>
  <c r="CO65"/>
  <c r="CO55" s="1"/>
  <c r="CN65"/>
  <c r="CM65"/>
  <c r="CL65"/>
  <c r="CK65"/>
  <c r="CJ65"/>
  <c r="CI65"/>
  <c r="CH65"/>
  <c r="CH55" s="1"/>
  <c r="CG65"/>
  <c r="CF65"/>
  <c r="CE65"/>
  <c r="CD65"/>
  <c r="CC65"/>
  <c r="CB65"/>
  <c r="CA65"/>
  <c r="BZ65"/>
  <c r="BZ55" s="1"/>
  <c r="BY65"/>
  <c r="BY55" s="1"/>
  <c r="BX65"/>
  <c r="DR65" s="1"/>
  <c r="BV65"/>
  <c r="BU65"/>
  <c r="BT65"/>
  <c r="BS65"/>
  <c r="BQ65"/>
  <c r="BQ55" s="1"/>
  <c r="BP65"/>
  <c r="BO65"/>
  <c r="BN65"/>
  <c r="BM65"/>
  <c r="BL65"/>
  <c r="BK65"/>
  <c r="BJ65"/>
  <c r="BJ55" s="1"/>
  <c r="BI65"/>
  <c r="BI55" s="1"/>
  <c r="BH65"/>
  <c r="BG65"/>
  <c r="BF65"/>
  <c r="BE65"/>
  <c r="BD65"/>
  <c r="BC65"/>
  <c r="BB65"/>
  <c r="BB55" s="1"/>
  <c r="BA65"/>
  <c r="BA55" s="1"/>
  <c r="AZ65"/>
  <c r="AY65"/>
  <c r="AX65"/>
  <c r="AW65"/>
  <c r="AV65"/>
  <c r="AU65"/>
  <c r="AT65"/>
  <c r="AT55" s="1"/>
  <c r="AS65"/>
  <c r="AR65"/>
  <c r="DU65" s="1"/>
  <c r="AQ65"/>
  <c r="CT65" s="1"/>
  <c r="DT65" s="1"/>
  <c r="AP65"/>
  <c r="CS65" s="1"/>
  <c r="AO65"/>
  <c r="AN65"/>
  <c r="AL65"/>
  <c r="AL55" s="1"/>
  <c r="AK65"/>
  <c r="AK55" s="1"/>
  <c r="AJ65"/>
  <c r="AI65"/>
  <c r="AH65"/>
  <c r="AG65"/>
  <c r="AF65"/>
  <c r="AE65"/>
  <c r="EA64"/>
  <c r="DT64"/>
  <c r="DR64"/>
  <c r="DO64"/>
  <c r="DN64"/>
  <c r="DM64"/>
  <c r="DL64"/>
  <c r="DJ64"/>
  <c r="DI64"/>
  <c r="DH64"/>
  <c r="DG64"/>
  <c r="DK64" s="1"/>
  <c r="DF64"/>
  <c r="DE64"/>
  <c r="DD64"/>
  <c r="DC64"/>
  <c r="DB64"/>
  <c r="CZ64"/>
  <c r="CX64"/>
  <c r="CW64"/>
  <c r="CV64"/>
  <c r="DV64" s="1"/>
  <c r="CU64"/>
  <c r="DU64" s="1"/>
  <c r="CT64"/>
  <c r="CS64"/>
  <c r="DS64" s="1"/>
  <c r="CR64"/>
  <c r="CP64"/>
  <c r="CO64"/>
  <c r="CN64"/>
  <c r="CM64"/>
  <c r="CL64"/>
  <c r="CG64"/>
  <c r="CB64"/>
  <c r="BW64"/>
  <c r="BR64"/>
  <c r="BQ64"/>
  <c r="BH64"/>
  <c r="BC64"/>
  <c r="AX64"/>
  <c r="AS64"/>
  <c r="AN64"/>
  <c r="AM64"/>
  <c r="DU63"/>
  <c r="DO63"/>
  <c r="DN63"/>
  <c r="DM63"/>
  <c r="DL63"/>
  <c r="DK63"/>
  <c r="DJ63"/>
  <c r="DI63"/>
  <c r="DH63"/>
  <c r="DG63"/>
  <c r="DE63"/>
  <c r="DD63"/>
  <c r="DC63"/>
  <c r="DB63"/>
  <c r="DF63" s="1"/>
  <c r="EF63" s="1"/>
  <c r="CZ63"/>
  <c r="CX63"/>
  <c r="CW63"/>
  <c r="CU63"/>
  <c r="CT63"/>
  <c r="DT63" s="1"/>
  <c r="CS63"/>
  <c r="DS63" s="1"/>
  <c r="CR63"/>
  <c r="CV63" s="1"/>
  <c r="DV63" s="1"/>
  <c r="CP63"/>
  <c r="CO63"/>
  <c r="CN63"/>
  <c r="CM63"/>
  <c r="CL63"/>
  <c r="CG63"/>
  <c r="CB63"/>
  <c r="BW63"/>
  <c r="BR63"/>
  <c r="BQ63"/>
  <c r="BH63"/>
  <c r="BC63"/>
  <c r="AX63"/>
  <c r="EA63" s="1"/>
  <c r="AS63"/>
  <c r="AN63"/>
  <c r="AM63"/>
  <c r="DT62"/>
  <c r="DS62"/>
  <c r="DR62"/>
  <c r="DO62"/>
  <c r="DN62"/>
  <c r="DM62"/>
  <c r="DL62"/>
  <c r="DP62" s="1"/>
  <c r="DJ62"/>
  <c r="DI62"/>
  <c r="DH62"/>
  <c r="DG62"/>
  <c r="DE62"/>
  <c r="DD62"/>
  <c r="DC62"/>
  <c r="DC55" s="1"/>
  <c r="DB62"/>
  <c r="CZ62"/>
  <c r="CX62"/>
  <c r="CW62"/>
  <c r="CU62"/>
  <c r="DU62" s="1"/>
  <c r="CT62"/>
  <c r="CS62"/>
  <c r="CR62"/>
  <c r="CP62"/>
  <c r="CO62"/>
  <c r="CN62"/>
  <c r="CM62"/>
  <c r="CL62"/>
  <c r="CG62"/>
  <c r="CB62"/>
  <c r="BW62"/>
  <c r="BR62"/>
  <c r="BQ62"/>
  <c r="BH62"/>
  <c r="BC62"/>
  <c r="AX62"/>
  <c r="EA62" s="1"/>
  <c r="AS62"/>
  <c r="AN62"/>
  <c r="AM62"/>
  <c r="DR61"/>
  <c r="DP61"/>
  <c r="DO61"/>
  <c r="DN61"/>
  <c r="DM61"/>
  <c r="DL61"/>
  <c r="DJ61"/>
  <c r="DI61"/>
  <c r="DH61"/>
  <c r="DG61"/>
  <c r="DK61" s="1"/>
  <c r="DE61"/>
  <c r="DD61"/>
  <c r="DC61"/>
  <c r="DB61"/>
  <c r="DF61" s="1"/>
  <c r="EF61" s="1"/>
  <c r="CZ61"/>
  <c r="CX61"/>
  <c r="CW61"/>
  <c r="CU61"/>
  <c r="DU61" s="1"/>
  <c r="CT61"/>
  <c r="DT61" s="1"/>
  <c r="CS61"/>
  <c r="DS61" s="1"/>
  <c r="CR61"/>
  <c r="CV61" s="1"/>
  <c r="DV61" s="1"/>
  <c r="CP61"/>
  <c r="CO61"/>
  <c r="CN61"/>
  <c r="CM61"/>
  <c r="CL61"/>
  <c r="CG61"/>
  <c r="CB61"/>
  <c r="BW61"/>
  <c r="BR61"/>
  <c r="BQ61"/>
  <c r="BH61"/>
  <c r="BC61"/>
  <c r="AX61"/>
  <c r="EA61" s="1"/>
  <c r="AS61"/>
  <c r="AN61"/>
  <c r="AM61"/>
  <c r="EA60"/>
  <c r="DO60"/>
  <c r="DN60"/>
  <c r="DM60"/>
  <c r="DL60"/>
  <c r="DR60" s="1"/>
  <c r="DJ60"/>
  <c r="DI60"/>
  <c r="DH60"/>
  <c r="DG60"/>
  <c r="DK60" s="1"/>
  <c r="DF60"/>
  <c r="DE60"/>
  <c r="DD60"/>
  <c r="DC60"/>
  <c r="DB60"/>
  <c r="CZ60"/>
  <c r="CX60"/>
  <c r="CW60"/>
  <c r="CV60"/>
  <c r="DV60" s="1"/>
  <c r="CU60"/>
  <c r="DU60" s="1"/>
  <c r="CT60"/>
  <c r="DT60" s="1"/>
  <c r="CS60"/>
  <c r="DS60" s="1"/>
  <c r="CR60"/>
  <c r="CP60"/>
  <c r="CO60"/>
  <c r="CN60"/>
  <c r="CM60"/>
  <c r="CL60"/>
  <c r="CG60"/>
  <c r="CB60"/>
  <c r="BW60"/>
  <c r="BR60"/>
  <c r="BQ60"/>
  <c r="BH60"/>
  <c r="BC60"/>
  <c r="AX60"/>
  <c r="AS60"/>
  <c r="AN60"/>
  <c r="AM60"/>
  <c r="DU59"/>
  <c r="DO59"/>
  <c r="DN59"/>
  <c r="DM59"/>
  <c r="DL59"/>
  <c r="DL55" s="1"/>
  <c r="DK59"/>
  <c r="DJ59"/>
  <c r="DI59"/>
  <c r="DH59"/>
  <c r="DG59"/>
  <c r="DE59"/>
  <c r="DD59"/>
  <c r="DC59"/>
  <c r="DB59"/>
  <c r="CZ59"/>
  <c r="CX59"/>
  <c r="CW59"/>
  <c r="CU59"/>
  <c r="CU55" s="1"/>
  <c r="DU55" s="1"/>
  <c r="CT59"/>
  <c r="DT59" s="1"/>
  <c r="CS59"/>
  <c r="DS59" s="1"/>
  <c r="CR59"/>
  <c r="CP59"/>
  <c r="CO59"/>
  <c r="CN59"/>
  <c r="CM59"/>
  <c r="CL59"/>
  <c r="CG59"/>
  <c r="CG55" s="1"/>
  <c r="CB59"/>
  <c r="CB55" s="1"/>
  <c r="BW59"/>
  <c r="BR59"/>
  <c r="BQ59"/>
  <c r="BH59"/>
  <c r="BC59"/>
  <c r="AX59"/>
  <c r="EA59" s="1"/>
  <c r="AS59"/>
  <c r="AS55" s="1"/>
  <c r="AN59"/>
  <c r="AM59"/>
  <c r="DT58"/>
  <c r="DS58"/>
  <c r="DR58"/>
  <c r="DO58"/>
  <c r="DN58"/>
  <c r="DM58"/>
  <c r="DL58"/>
  <c r="DP58" s="1"/>
  <c r="DJ58"/>
  <c r="DK58" s="1"/>
  <c r="DI58"/>
  <c r="DH58"/>
  <c r="DG58"/>
  <c r="DE58"/>
  <c r="DD58"/>
  <c r="DC58"/>
  <c r="DB58"/>
  <c r="DF58" s="1"/>
  <c r="EF58" s="1"/>
  <c r="CZ58"/>
  <c r="CX58"/>
  <c r="CW58"/>
  <c r="CU58"/>
  <c r="DU58" s="1"/>
  <c r="CT58"/>
  <c r="CS58"/>
  <c r="CR58"/>
  <c r="CV58" s="1"/>
  <c r="DV58" s="1"/>
  <c r="CP58"/>
  <c r="CO58"/>
  <c r="CN58"/>
  <c r="CM58"/>
  <c r="CL58"/>
  <c r="CG58"/>
  <c r="CB58"/>
  <c r="BW58"/>
  <c r="BR58"/>
  <c r="BQ58"/>
  <c r="BH58"/>
  <c r="BC58"/>
  <c r="AX58"/>
  <c r="EA58" s="1"/>
  <c r="AS58"/>
  <c r="AN58"/>
  <c r="AM58"/>
  <c r="DR57"/>
  <c r="DP57"/>
  <c r="DO57"/>
  <c r="DN57"/>
  <c r="DM57"/>
  <c r="DL57"/>
  <c r="DJ57"/>
  <c r="DI57"/>
  <c r="DH57"/>
  <c r="DG57"/>
  <c r="DE57"/>
  <c r="DD57"/>
  <c r="DC57"/>
  <c r="DB57"/>
  <c r="DF57" s="1"/>
  <c r="EF57" s="1"/>
  <c r="CZ57"/>
  <c r="CX57"/>
  <c r="CW57"/>
  <c r="CU57"/>
  <c r="DU57" s="1"/>
  <c r="CT57"/>
  <c r="DT57" s="1"/>
  <c r="CS57"/>
  <c r="CV57" s="1"/>
  <c r="DV57" s="1"/>
  <c r="CR57"/>
  <c r="CP57"/>
  <c r="CO57"/>
  <c r="CN57"/>
  <c r="CM57"/>
  <c r="CL57"/>
  <c r="CG57"/>
  <c r="CB57"/>
  <c r="BW57"/>
  <c r="BR57"/>
  <c r="BQ57"/>
  <c r="BH57"/>
  <c r="BC57"/>
  <c r="AX57"/>
  <c r="EA57" s="1"/>
  <c r="AS57"/>
  <c r="AN57"/>
  <c r="AM57"/>
  <c r="EA56"/>
  <c r="DR56"/>
  <c r="DO56"/>
  <c r="DN56"/>
  <c r="DN55" s="1"/>
  <c r="DM56"/>
  <c r="DL56"/>
  <c r="DJ56"/>
  <c r="DI56"/>
  <c r="DH56"/>
  <c r="DG56"/>
  <c r="DK56" s="1"/>
  <c r="DF56"/>
  <c r="DE56"/>
  <c r="DD56"/>
  <c r="DC56"/>
  <c r="DB56"/>
  <c r="CZ56"/>
  <c r="CX56"/>
  <c r="CW56"/>
  <c r="CV56"/>
  <c r="DV56" s="1"/>
  <c r="CU56"/>
  <c r="DU56" s="1"/>
  <c r="CT56"/>
  <c r="DT56" s="1"/>
  <c r="CS56"/>
  <c r="DS56" s="1"/>
  <c r="CR56"/>
  <c r="CP56"/>
  <c r="CO56"/>
  <c r="CN56"/>
  <c r="CM56"/>
  <c r="CL56"/>
  <c r="CL55" s="1"/>
  <c r="CG56"/>
  <c r="CB56"/>
  <c r="BW56"/>
  <c r="BR56"/>
  <c r="BQ56"/>
  <c r="BH56"/>
  <c r="BC56"/>
  <c r="BC55" s="1"/>
  <c r="AX56"/>
  <c r="AX55" s="1"/>
  <c r="AS56"/>
  <c r="AN56"/>
  <c r="AM56"/>
  <c r="DI55"/>
  <c r="CY55"/>
  <c r="CN55"/>
  <c r="CM55"/>
  <c r="CK55"/>
  <c r="CJ55"/>
  <c r="CI55"/>
  <c r="CF55"/>
  <c r="CE55"/>
  <c r="CD55"/>
  <c r="CC55"/>
  <c r="CA55"/>
  <c r="BX55"/>
  <c r="BV55"/>
  <c r="BU55"/>
  <c r="BT55"/>
  <c r="BS55"/>
  <c r="BP55"/>
  <c r="BO55"/>
  <c r="BN55"/>
  <c r="BM55"/>
  <c r="BL55"/>
  <c r="BK55"/>
  <c r="BH55"/>
  <c r="BG55"/>
  <c r="BF55"/>
  <c r="BE55"/>
  <c r="BD55"/>
  <c r="AZ55"/>
  <c r="AY55"/>
  <c r="AW55"/>
  <c r="AV55"/>
  <c r="AU55"/>
  <c r="AR55"/>
  <c r="AQ55"/>
  <c r="CT55" s="1"/>
  <c r="DT55" s="1"/>
  <c r="AP55"/>
  <c r="CS55" s="1"/>
  <c r="DS55" s="1"/>
  <c r="AO55"/>
  <c r="AJ55"/>
  <c r="AI55"/>
  <c r="AH55"/>
  <c r="AG55"/>
  <c r="AF55"/>
  <c r="AE55"/>
  <c r="DO54"/>
  <c r="DN54"/>
  <c r="DM54"/>
  <c r="DL54"/>
  <c r="DR54" s="1"/>
  <c r="DJ54"/>
  <c r="DI54"/>
  <c r="DH54"/>
  <c r="DG54"/>
  <c r="DK54" s="1"/>
  <c r="DE54"/>
  <c r="DF54" s="1"/>
  <c r="EF54" s="1"/>
  <c r="DD54"/>
  <c r="DC54"/>
  <c r="DB54"/>
  <c r="CZ54"/>
  <c r="CX54"/>
  <c r="CW54"/>
  <c r="DA54" s="1"/>
  <c r="EA54" s="1"/>
  <c r="CV54"/>
  <c r="DV54" s="1"/>
  <c r="CU54"/>
  <c r="DU54" s="1"/>
  <c r="CT54"/>
  <c r="DT54" s="1"/>
  <c r="CS54"/>
  <c r="DS54" s="1"/>
  <c r="CR54"/>
  <c r="CP54"/>
  <c r="CO54"/>
  <c r="CN54"/>
  <c r="CM54"/>
  <c r="CQ54" s="1"/>
  <c r="CL54"/>
  <c r="CG54"/>
  <c r="CB54"/>
  <c r="BW54"/>
  <c r="BR54"/>
  <c r="BQ54"/>
  <c r="BH54"/>
  <c r="BC54"/>
  <c r="AX54"/>
  <c r="AS54"/>
  <c r="AN54"/>
  <c r="AM54"/>
  <c r="DO53"/>
  <c r="DN53"/>
  <c r="DM53"/>
  <c r="DL53"/>
  <c r="DR53" s="1"/>
  <c r="DJ53"/>
  <c r="DI53"/>
  <c r="DH53"/>
  <c r="DG53"/>
  <c r="DK53" s="1"/>
  <c r="DE53"/>
  <c r="DF53" s="1"/>
  <c r="EF53" s="1"/>
  <c r="DD53"/>
  <c r="DC53"/>
  <c r="DB53"/>
  <c r="CZ53"/>
  <c r="CX53"/>
  <c r="CW53"/>
  <c r="DA53" s="1"/>
  <c r="EA53" s="1"/>
  <c r="CV53"/>
  <c r="DV53" s="1"/>
  <c r="CU53"/>
  <c r="DU53" s="1"/>
  <c r="CT53"/>
  <c r="DT53" s="1"/>
  <c r="CS53"/>
  <c r="DS53" s="1"/>
  <c r="CR53"/>
  <c r="CP53"/>
  <c r="CO53"/>
  <c r="CN53"/>
  <c r="CM53"/>
  <c r="CL53"/>
  <c r="CG53"/>
  <c r="CB53"/>
  <c r="BW53"/>
  <c r="BR53"/>
  <c r="BQ53"/>
  <c r="BH53"/>
  <c r="BC53"/>
  <c r="AX53"/>
  <c r="AS53"/>
  <c r="AN53"/>
  <c r="AM53"/>
  <c r="DO52"/>
  <c r="DN52"/>
  <c r="DN48" s="1"/>
  <c r="DM52"/>
  <c r="DL52"/>
  <c r="DR52" s="1"/>
  <c r="DJ52"/>
  <c r="DI52"/>
  <c r="DH52"/>
  <c r="DG52"/>
  <c r="DK52" s="1"/>
  <c r="DE52"/>
  <c r="DD52"/>
  <c r="DC52"/>
  <c r="DB52"/>
  <c r="CZ52"/>
  <c r="CX52"/>
  <c r="CW52"/>
  <c r="DA52" s="1"/>
  <c r="EA52" s="1"/>
  <c r="CV52"/>
  <c r="DV52" s="1"/>
  <c r="CU52"/>
  <c r="DU52" s="1"/>
  <c r="CT52"/>
  <c r="DT52" s="1"/>
  <c r="CS52"/>
  <c r="DS52" s="1"/>
  <c r="CR52"/>
  <c r="CP52"/>
  <c r="CO52"/>
  <c r="CO48" s="1"/>
  <c r="CN52"/>
  <c r="CM52"/>
  <c r="CL52"/>
  <c r="CG52"/>
  <c r="CB52"/>
  <c r="BW52"/>
  <c r="BR52"/>
  <c r="BQ52"/>
  <c r="BQ48" s="1"/>
  <c r="BH52"/>
  <c r="BC52"/>
  <c r="AX52"/>
  <c r="AS52"/>
  <c r="AN52"/>
  <c r="AM52"/>
  <c r="DO51"/>
  <c r="DN51"/>
  <c r="DM51"/>
  <c r="DL51"/>
  <c r="DR51" s="1"/>
  <c r="DJ51"/>
  <c r="DI51"/>
  <c r="DH51"/>
  <c r="DK51" s="1"/>
  <c r="DG51"/>
  <c r="DE51"/>
  <c r="DF51" s="1"/>
  <c r="EF51" s="1"/>
  <c r="DD51"/>
  <c r="DC51"/>
  <c r="DB51"/>
  <c r="CZ51"/>
  <c r="CX51"/>
  <c r="CW51"/>
  <c r="DA51" s="1"/>
  <c r="EA51" s="1"/>
  <c r="CV51"/>
  <c r="DV51" s="1"/>
  <c r="CU51"/>
  <c r="DU51" s="1"/>
  <c r="CT51"/>
  <c r="DT51" s="1"/>
  <c r="CS51"/>
  <c r="DS51" s="1"/>
  <c r="CR51"/>
  <c r="CP51"/>
  <c r="CO51"/>
  <c r="CN51"/>
  <c r="CM51"/>
  <c r="CQ51" s="1"/>
  <c r="DR50"/>
  <c r="DP50"/>
  <c r="DO50"/>
  <c r="DN50"/>
  <c r="DM50"/>
  <c r="DL50"/>
  <c r="DJ50"/>
  <c r="DI50"/>
  <c r="DH50"/>
  <c r="DG50"/>
  <c r="DK50" s="1"/>
  <c r="DE50"/>
  <c r="DD50"/>
  <c r="DC50"/>
  <c r="DB50"/>
  <c r="DF50" s="1"/>
  <c r="EF50" s="1"/>
  <c r="DA50"/>
  <c r="EA50" s="1"/>
  <c r="CZ50"/>
  <c r="CX50"/>
  <c r="CW50"/>
  <c r="CU50"/>
  <c r="DU50" s="1"/>
  <c r="CT50"/>
  <c r="DT50" s="1"/>
  <c r="CS50"/>
  <c r="DS50" s="1"/>
  <c r="CR50"/>
  <c r="CV50" s="1"/>
  <c r="DV50" s="1"/>
  <c r="CQ50"/>
  <c r="CP50"/>
  <c r="CO50"/>
  <c r="CN50"/>
  <c r="CM50"/>
  <c r="CL50"/>
  <c r="CG50"/>
  <c r="CB50"/>
  <c r="BW50"/>
  <c r="BR50"/>
  <c r="BQ50"/>
  <c r="BH50"/>
  <c r="BC50"/>
  <c r="AX50"/>
  <c r="AS50"/>
  <c r="AN50"/>
  <c r="AM50"/>
  <c r="DR49"/>
  <c r="DP49"/>
  <c r="DO49"/>
  <c r="DN49"/>
  <c r="DM49"/>
  <c r="DL49"/>
  <c r="DJ49"/>
  <c r="DI49"/>
  <c r="DI48" s="1"/>
  <c r="DH49"/>
  <c r="DG49"/>
  <c r="DK49" s="1"/>
  <c r="DK48" s="1"/>
  <c r="DE49"/>
  <c r="DD49"/>
  <c r="DC49"/>
  <c r="DB49"/>
  <c r="DF49" s="1"/>
  <c r="DA49"/>
  <c r="EA49" s="1"/>
  <c r="CZ49"/>
  <c r="CX49"/>
  <c r="CW49"/>
  <c r="CU49"/>
  <c r="DU49" s="1"/>
  <c r="CT49"/>
  <c r="DT49" s="1"/>
  <c r="CS49"/>
  <c r="DS49" s="1"/>
  <c r="CR49"/>
  <c r="CQ49"/>
  <c r="CP49"/>
  <c r="CO49"/>
  <c r="CN49"/>
  <c r="CM49"/>
  <c r="CL49"/>
  <c r="CG49"/>
  <c r="CG48" s="1"/>
  <c r="CB49"/>
  <c r="CB48" s="1"/>
  <c r="BW49"/>
  <c r="BW48" s="1"/>
  <c r="BR49"/>
  <c r="BQ49"/>
  <c r="BH49"/>
  <c r="BC49"/>
  <c r="AX49"/>
  <c r="AS49"/>
  <c r="AS48" s="1"/>
  <c r="AN49"/>
  <c r="AN48" s="1"/>
  <c r="AM49"/>
  <c r="AM48" s="1"/>
  <c r="DR48"/>
  <c r="DO48"/>
  <c r="DL48"/>
  <c r="DJ48"/>
  <c r="DH48"/>
  <c r="DG48"/>
  <c r="DD48"/>
  <c r="DC48"/>
  <c r="DB48"/>
  <c r="CZ48"/>
  <c r="CY48"/>
  <c r="CX48"/>
  <c r="CT48"/>
  <c r="DT48" s="1"/>
  <c r="CS48"/>
  <c r="DS48" s="1"/>
  <c r="CP48"/>
  <c r="CL48"/>
  <c r="CK48"/>
  <c r="CJ48"/>
  <c r="CI48"/>
  <c r="CH48"/>
  <c r="CF48"/>
  <c r="CE48"/>
  <c r="CD48"/>
  <c r="CC48"/>
  <c r="CA48"/>
  <c r="BZ48"/>
  <c r="BY48"/>
  <c r="BX48"/>
  <c r="BV48"/>
  <c r="BU48"/>
  <c r="BT48"/>
  <c r="BS48"/>
  <c r="BR48"/>
  <c r="BP48"/>
  <c r="BO48"/>
  <c r="BN48"/>
  <c r="BM48"/>
  <c r="BL48"/>
  <c r="BK48"/>
  <c r="BJ48"/>
  <c r="BI48"/>
  <c r="BG48"/>
  <c r="BF48"/>
  <c r="BE48"/>
  <c r="BD48"/>
  <c r="BC48"/>
  <c r="BB48"/>
  <c r="BA48"/>
  <c r="AZ48"/>
  <c r="AY48"/>
  <c r="AX48"/>
  <c r="AW48"/>
  <c r="AV48"/>
  <c r="AU48"/>
  <c r="DM48" s="1"/>
  <c r="AT48"/>
  <c r="AR48"/>
  <c r="AQ48"/>
  <c r="AP48"/>
  <c r="AO48"/>
  <c r="AL48"/>
  <c r="AK48"/>
  <c r="AJ48"/>
  <c r="AI48"/>
  <c r="AH48"/>
  <c r="AG48"/>
  <c r="AF48"/>
  <c r="AE48"/>
  <c r="DS47"/>
  <c r="DR47"/>
  <c r="DO47"/>
  <c r="DN47"/>
  <c r="DM47"/>
  <c r="DL47"/>
  <c r="DP47" s="1"/>
  <c r="DJ47"/>
  <c r="DK47" s="1"/>
  <c r="DI47"/>
  <c r="DH47"/>
  <c r="DG47"/>
  <c r="DE47"/>
  <c r="DD47"/>
  <c r="DC47"/>
  <c r="DB47"/>
  <c r="DF47" s="1"/>
  <c r="EF47" s="1"/>
  <c r="DA47"/>
  <c r="EA47" s="1"/>
  <c r="CZ47"/>
  <c r="CY47"/>
  <c r="CX47"/>
  <c r="CW47"/>
  <c r="CU47"/>
  <c r="DU47" s="1"/>
  <c r="CT47"/>
  <c r="DT47" s="1"/>
  <c r="CS47"/>
  <c r="CR47"/>
  <c r="CV47" s="1"/>
  <c r="DV47" s="1"/>
  <c r="CP47"/>
  <c r="CO47"/>
  <c r="CN47"/>
  <c r="CM47"/>
  <c r="CQ47" s="1"/>
  <c r="CL47"/>
  <c r="CG47"/>
  <c r="CB47"/>
  <c r="BW47"/>
  <c r="BR47"/>
  <c r="BQ47"/>
  <c r="BH47"/>
  <c r="BC47"/>
  <c r="AX47"/>
  <c r="AS47"/>
  <c r="AN47"/>
  <c r="AM47"/>
  <c r="DT46"/>
  <c r="DS46"/>
  <c r="DO46"/>
  <c r="DN46"/>
  <c r="DM46"/>
  <c r="DL46"/>
  <c r="DR46" s="1"/>
  <c r="DK46"/>
  <c r="DJ46"/>
  <c r="DI46"/>
  <c r="DH46"/>
  <c r="DG46"/>
  <c r="DE46"/>
  <c r="DD46"/>
  <c r="DC46"/>
  <c r="DB46"/>
  <c r="DF46" s="1"/>
  <c r="CZ46"/>
  <c r="CY46"/>
  <c r="CX46"/>
  <c r="CW46"/>
  <c r="DA46" s="1"/>
  <c r="EA46" s="1"/>
  <c r="CU46"/>
  <c r="CT46"/>
  <c r="CS46"/>
  <c r="CR46"/>
  <c r="CP46"/>
  <c r="CO46"/>
  <c r="CN46"/>
  <c r="CM46"/>
  <c r="CQ46" s="1"/>
  <c r="CL46"/>
  <c r="CG46"/>
  <c r="CB46"/>
  <c r="BW46"/>
  <c r="BR46"/>
  <c r="BQ46"/>
  <c r="BH46"/>
  <c r="BC46"/>
  <c r="AX46"/>
  <c r="AS46"/>
  <c r="AN46"/>
  <c r="AM46"/>
  <c r="DU45"/>
  <c r="DT45"/>
  <c r="DO45"/>
  <c r="DN45"/>
  <c r="DM45"/>
  <c r="DL45"/>
  <c r="DK45"/>
  <c r="DJ45"/>
  <c r="DI45"/>
  <c r="DH45"/>
  <c r="DG45"/>
  <c r="DE45"/>
  <c r="DD45"/>
  <c r="DD33" s="1"/>
  <c r="DC45"/>
  <c r="DB45"/>
  <c r="CZ45"/>
  <c r="CY45"/>
  <c r="CX45"/>
  <c r="CW45"/>
  <c r="DA45" s="1"/>
  <c r="EA45" s="1"/>
  <c r="CV45"/>
  <c r="DV45" s="1"/>
  <c r="CU45"/>
  <c r="CT45"/>
  <c r="CS45"/>
  <c r="DS45" s="1"/>
  <c r="CR45"/>
  <c r="CP45"/>
  <c r="CO45"/>
  <c r="CN45"/>
  <c r="CM45"/>
  <c r="CL45"/>
  <c r="CG45"/>
  <c r="CB45"/>
  <c r="BW45"/>
  <c r="BR45"/>
  <c r="BQ45"/>
  <c r="BH45"/>
  <c r="BC45"/>
  <c r="AX45"/>
  <c r="AS45"/>
  <c r="AN45"/>
  <c r="AM45"/>
  <c r="DV44"/>
  <c r="DU44"/>
  <c r="DO44"/>
  <c r="DN44"/>
  <c r="DM44"/>
  <c r="DL44"/>
  <c r="DR44" s="1"/>
  <c r="DJ44"/>
  <c r="DI44"/>
  <c r="DH44"/>
  <c r="DG44"/>
  <c r="DK44" s="1"/>
  <c r="DE44"/>
  <c r="DF44" s="1"/>
  <c r="EF44" s="1"/>
  <c r="DD44"/>
  <c r="DC44"/>
  <c r="DB44"/>
  <c r="CZ44"/>
  <c r="CY44"/>
  <c r="CX44"/>
  <c r="CW44"/>
  <c r="DA44" s="1"/>
  <c r="EA44" s="1"/>
  <c r="CV44"/>
  <c r="CU44"/>
  <c r="CT44"/>
  <c r="DT44" s="1"/>
  <c r="CS44"/>
  <c r="DS44" s="1"/>
  <c r="CR44"/>
  <c r="CP44"/>
  <c r="CO44"/>
  <c r="CN44"/>
  <c r="CM44"/>
  <c r="CQ44" s="1"/>
  <c r="CL44"/>
  <c r="CG44"/>
  <c r="CB44"/>
  <c r="BW44"/>
  <c r="BR44"/>
  <c r="BQ44"/>
  <c r="BQ38" s="1"/>
  <c r="BH44"/>
  <c r="BC44"/>
  <c r="AX44"/>
  <c r="AS44"/>
  <c r="AN44"/>
  <c r="AM44"/>
  <c r="DR43"/>
  <c r="DO43"/>
  <c r="DN43"/>
  <c r="DM43"/>
  <c r="DL43"/>
  <c r="DJ43"/>
  <c r="DI43"/>
  <c r="DH43"/>
  <c r="DG43"/>
  <c r="DK43" s="1"/>
  <c r="DF43"/>
  <c r="EF43" s="1"/>
  <c r="DE43"/>
  <c r="DD43"/>
  <c r="DC43"/>
  <c r="DB43"/>
  <c r="CZ43"/>
  <c r="CY43"/>
  <c r="CX43"/>
  <c r="CW43"/>
  <c r="CU43"/>
  <c r="DU43" s="1"/>
  <c r="CT43"/>
  <c r="DT43" s="1"/>
  <c r="CS43"/>
  <c r="DS43" s="1"/>
  <c r="CR43"/>
  <c r="CV43" s="1"/>
  <c r="DV43" s="1"/>
  <c r="CP43"/>
  <c r="CO43"/>
  <c r="CN43"/>
  <c r="CM43"/>
  <c r="CL43"/>
  <c r="CG43"/>
  <c r="CB43"/>
  <c r="BW43"/>
  <c r="BR43"/>
  <c r="BR38" s="1"/>
  <c r="BQ43"/>
  <c r="BH43"/>
  <c r="BC43"/>
  <c r="AX43"/>
  <c r="AS43"/>
  <c r="AN43"/>
  <c r="AM43"/>
  <c r="DP42"/>
  <c r="DO42"/>
  <c r="DN42"/>
  <c r="DM42"/>
  <c r="DL42"/>
  <c r="DR42" s="1"/>
  <c r="DJ42"/>
  <c r="DI42"/>
  <c r="DH42"/>
  <c r="DG42"/>
  <c r="DK42" s="1"/>
  <c r="DE42"/>
  <c r="DD42"/>
  <c r="DC42"/>
  <c r="DB42"/>
  <c r="DF42" s="1"/>
  <c r="EF42" s="1"/>
  <c r="CZ42"/>
  <c r="CY42"/>
  <c r="CX42"/>
  <c r="CW42"/>
  <c r="DA42" s="1"/>
  <c r="EA42" s="1"/>
  <c r="CU42"/>
  <c r="DU42" s="1"/>
  <c r="CT42"/>
  <c r="DT42" s="1"/>
  <c r="CS42"/>
  <c r="DS42" s="1"/>
  <c r="CR42"/>
  <c r="CV42" s="1"/>
  <c r="DV42" s="1"/>
  <c r="CQ42"/>
  <c r="CP42"/>
  <c r="CO42"/>
  <c r="CN42"/>
  <c r="CM42"/>
  <c r="CL42"/>
  <c r="CG42"/>
  <c r="CB42"/>
  <c r="BW42"/>
  <c r="BW38" s="1"/>
  <c r="BW33" s="1"/>
  <c r="BR42"/>
  <c r="BQ42"/>
  <c r="BH42"/>
  <c r="BC42"/>
  <c r="AX42"/>
  <c r="AS42"/>
  <c r="AN42"/>
  <c r="AM42"/>
  <c r="DR41"/>
  <c r="DP41"/>
  <c r="DO41"/>
  <c r="DN41"/>
  <c r="DM41"/>
  <c r="DL41"/>
  <c r="DJ41"/>
  <c r="DI41"/>
  <c r="DH41"/>
  <c r="DG41"/>
  <c r="DE41"/>
  <c r="DD41"/>
  <c r="DC41"/>
  <c r="DB41"/>
  <c r="DF41" s="1"/>
  <c r="EF41" s="1"/>
  <c r="DA41"/>
  <c r="EA41" s="1"/>
  <c r="CZ41"/>
  <c r="CY41"/>
  <c r="CX41"/>
  <c r="CW41"/>
  <c r="CU41"/>
  <c r="DU41" s="1"/>
  <c r="CT41"/>
  <c r="DT41" s="1"/>
  <c r="CS41"/>
  <c r="DS41" s="1"/>
  <c r="CR41"/>
  <c r="CP41"/>
  <c r="CO41"/>
  <c r="CN41"/>
  <c r="CM41"/>
  <c r="CQ41" s="1"/>
  <c r="CL41"/>
  <c r="CG41"/>
  <c r="CB41"/>
  <c r="CB38" s="1"/>
  <c r="CB33" s="1"/>
  <c r="CB32" s="1"/>
  <c r="CB94" s="1"/>
  <c r="CB93" s="1"/>
  <c r="BW41"/>
  <c r="BR41"/>
  <c r="BQ41"/>
  <c r="BH41"/>
  <c r="BC41"/>
  <c r="AX41"/>
  <c r="AS41"/>
  <c r="AN41"/>
  <c r="AN38" s="1"/>
  <c r="AM41"/>
  <c r="DS40"/>
  <c r="DR40"/>
  <c r="DO40"/>
  <c r="DN40"/>
  <c r="DM40"/>
  <c r="DL40"/>
  <c r="DP40" s="1"/>
  <c r="DJ40"/>
  <c r="DI40"/>
  <c r="DH40"/>
  <c r="DG40"/>
  <c r="DE40"/>
  <c r="DD40"/>
  <c r="DC40"/>
  <c r="DB40"/>
  <c r="DF40" s="1"/>
  <c r="EF40" s="1"/>
  <c r="DA40"/>
  <c r="EA40" s="1"/>
  <c r="CZ40"/>
  <c r="CY40"/>
  <c r="CX40"/>
  <c r="CW40"/>
  <c r="CU40"/>
  <c r="DU40" s="1"/>
  <c r="CT40"/>
  <c r="DT40" s="1"/>
  <c r="CS40"/>
  <c r="CR40"/>
  <c r="CP40"/>
  <c r="CO40"/>
  <c r="CN40"/>
  <c r="CM40"/>
  <c r="CQ40" s="1"/>
  <c r="CL40"/>
  <c r="CG40"/>
  <c r="CG38" s="1"/>
  <c r="CB40"/>
  <c r="BW40"/>
  <c r="BR40"/>
  <c r="BQ40"/>
  <c r="BH40"/>
  <c r="BC40"/>
  <c r="AX40"/>
  <c r="AS40"/>
  <c r="AS38" s="1"/>
  <c r="AN40"/>
  <c r="AM40"/>
  <c r="DT39"/>
  <c r="DS39"/>
  <c r="DO39"/>
  <c r="DN39"/>
  <c r="DM39"/>
  <c r="DL39"/>
  <c r="DP39" s="1"/>
  <c r="DJ39"/>
  <c r="DK39" s="1"/>
  <c r="DI39"/>
  <c r="DH39"/>
  <c r="DG39"/>
  <c r="DE39"/>
  <c r="DD39"/>
  <c r="DC39"/>
  <c r="DB39"/>
  <c r="CZ39"/>
  <c r="CY39"/>
  <c r="CX39"/>
  <c r="CW39"/>
  <c r="DA39" s="1"/>
  <c r="CU39"/>
  <c r="DU39" s="1"/>
  <c r="CT39"/>
  <c r="CS39"/>
  <c r="CR39"/>
  <c r="CP39"/>
  <c r="CO39"/>
  <c r="CN39"/>
  <c r="CM39"/>
  <c r="CQ39" s="1"/>
  <c r="CL39"/>
  <c r="CG39"/>
  <c r="CB39"/>
  <c r="BW39"/>
  <c r="BR39"/>
  <c r="BQ39"/>
  <c r="BH39"/>
  <c r="BC39"/>
  <c r="BC38" s="1"/>
  <c r="AX39"/>
  <c r="AS39"/>
  <c r="AN39"/>
  <c r="AM39"/>
  <c r="DD38"/>
  <c r="DC38"/>
  <c r="DC33" s="1"/>
  <c r="CN38"/>
  <c r="CM38"/>
  <c r="CM33" s="1"/>
  <c r="CK38"/>
  <c r="CJ38"/>
  <c r="CI38"/>
  <c r="CH38"/>
  <c r="CF38"/>
  <c r="CF33" s="1"/>
  <c r="CF32" s="1"/>
  <c r="CF94" s="1"/>
  <c r="CF93" s="1"/>
  <c r="CE38"/>
  <c r="CD38"/>
  <c r="CC38"/>
  <c r="CA38"/>
  <c r="DO38" s="1"/>
  <c r="BZ38"/>
  <c r="DN38" s="1"/>
  <c r="BY38"/>
  <c r="DM38" s="1"/>
  <c r="BX38"/>
  <c r="BV38"/>
  <c r="DJ38" s="1"/>
  <c r="BU38"/>
  <c r="DI38" s="1"/>
  <c r="DI33" s="1"/>
  <c r="BT38"/>
  <c r="DH38" s="1"/>
  <c r="DH33" s="1"/>
  <c r="BS38"/>
  <c r="DG38" s="1"/>
  <c r="DK38" s="1"/>
  <c r="BP38"/>
  <c r="BO38"/>
  <c r="DE38" s="1"/>
  <c r="BN38"/>
  <c r="BM38"/>
  <c r="BL38"/>
  <c r="BK38"/>
  <c r="BJ38"/>
  <c r="BI38"/>
  <c r="DB38" s="1"/>
  <c r="BH38"/>
  <c r="BG38"/>
  <c r="BF38"/>
  <c r="BE38"/>
  <c r="BD38"/>
  <c r="BB38"/>
  <c r="BA38"/>
  <c r="AZ38"/>
  <c r="AZ33" s="1"/>
  <c r="AZ32" s="1"/>
  <c r="AZ94" s="1"/>
  <c r="AZ93" s="1"/>
  <c r="AY38"/>
  <c r="AW38"/>
  <c r="CZ38" s="1"/>
  <c r="CZ33" s="1"/>
  <c r="AV38"/>
  <c r="CY38" s="1"/>
  <c r="AU38"/>
  <c r="CX38" s="1"/>
  <c r="AT38"/>
  <c r="CW38" s="1"/>
  <c r="AR38"/>
  <c r="AR33" s="1"/>
  <c r="AR32" s="1"/>
  <c r="AR94" s="1"/>
  <c r="AR93" s="1"/>
  <c r="AQ38"/>
  <c r="CT38" s="1"/>
  <c r="DT38" s="1"/>
  <c r="AP38"/>
  <c r="CS38" s="1"/>
  <c r="DS38" s="1"/>
  <c r="AO38"/>
  <c r="CR38" s="1"/>
  <c r="CR33" s="1"/>
  <c r="AL38"/>
  <c r="AK38"/>
  <c r="AJ38"/>
  <c r="CO38" s="1"/>
  <c r="AI38"/>
  <c r="AH38"/>
  <c r="AG38"/>
  <c r="AF38"/>
  <c r="AE38"/>
  <c r="DU37"/>
  <c r="DO37"/>
  <c r="DN37"/>
  <c r="DM37"/>
  <c r="DL37"/>
  <c r="DJ37"/>
  <c r="DI37"/>
  <c r="DH37"/>
  <c r="DG37"/>
  <c r="DK37" s="1"/>
  <c r="DE37"/>
  <c r="DE34" s="1"/>
  <c r="DE33" s="1"/>
  <c r="DD37"/>
  <c r="DD34" s="1"/>
  <c r="DC37"/>
  <c r="DB37"/>
  <c r="DF37" s="1"/>
  <c r="EF37" s="1"/>
  <c r="CZ37"/>
  <c r="CY37"/>
  <c r="CX37"/>
  <c r="CW37"/>
  <c r="DA37" s="1"/>
  <c r="EA37" s="1"/>
  <c r="CV37"/>
  <c r="DV37" s="1"/>
  <c r="CU37"/>
  <c r="CT37"/>
  <c r="DT37" s="1"/>
  <c r="CS37"/>
  <c r="DS37" s="1"/>
  <c r="CR37"/>
  <c r="CP37"/>
  <c r="CO37"/>
  <c r="CN37"/>
  <c r="CM37"/>
  <c r="CL37"/>
  <c r="CG37"/>
  <c r="CB37"/>
  <c r="BW37"/>
  <c r="BR37"/>
  <c r="BQ37"/>
  <c r="BH37"/>
  <c r="BH34" s="1"/>
  <c r="BH33" s="1"/>
  <c r="BC37"/>
  <c r="AX37"/>
  <c r="AS37"/>
  <c r="AN37"/>
  <c r="AM37"/>
  <c r="DR36"/>
  <c r="DO36"/>
  <c r="DN36"/>
  <c r="DM36"/>
  <c r="DP36" s="1"/>
  <c r="DL36"/>
  <c r="DJ36"/>
  <c r="DI36"/>
  <c r="DH36"/>
  <c r="DK36" s="1"/>
  <c r="DG36"/>
  <c r="DF36"/>
  <c r="EF36" s="1"/>
  <c r="DE36"/>
  <c r="DD36"/>
  <c r="DC36"/>
  <c r="DB36"/>
  <c r="CZ36"/>
  <c r="CY36"/>
  <c r="CX36"/>
  <c r="CW36"/>
  <c r="CU36"/>
  <c r="DU36" s="1"/>
  <c r="CT36"/>
  <c r="DT36" s="1"/>
  <c r="CS36"/>
  <c r="DS36" s="1"/>
  <c r="CR36"/>
  <c r="CV36" s="1"/>
  <c r="DV36" s="1"/>
  <c r="CP36"/>
  <c r="CO36"/>
  <c r="CN36"/>
  <c r="CM36"/>
  <c r="CQ36" s="1"/>
  <c r="CL36"/>
  <c r="CG36"/>
  <c r="CB36"/>
  <c r="BW36"/>
  <c r="BR36"/>
  <c r="BQ36"/>
  <c r="BH36"/>
  <c r="BC36"/>
  <c r="AX36"/>
  <c r="AS36"/>
  <c r="AN36"/>
  <c r="AM36"/>
  <c r="DR35"/>
  <c r="DO35"/>
  <c r="DO34" s="1"/>
  <c r="DN35"/>
  <c r="DM35"/>
  <c r="DL35"/>
  <c r="DP35" s="1"/>
  <c r="DJ35"/>
  <c r="DI35"/>
  <c r="DH35"/>
  <c r="DG35"/>
  <c r="DF35"/>
  <c r="EF35" s="1"/>
  <c r="DE35"/>
  <c r="DD35"/>
  <c r="DC35"/>
  <c r="DB35"/>
  <c r="CZ35"/>
  <c r="CY35"/>
  <c r="CY34" s="1"/>
  <c r="CX35"/>
  <c r="DA35" s="1"/>
  <c r="EA35" s="1"/>
  <c r="CW35"/>
  <c r="CU35"/>
  <c r="DU35" s="1"/>
  <c r="CT35"/>
  <c r="DT35" s="1"/>
  <c r="CS35"/>
  <c r="CV35" s="1"/>
  <c r="CR35"/>
  <c r="CP35"/>
  <c r="CQ35" s="1"/>
  <c r="CO35"/>
  <c r="CN35"/>
  <c r="CM35"/>
  <c r="CL35"/>
  <c r="CG35"/>
  <c r="CB35"/>
  <c r="BW35"/>
  <c r="BW34" s="1"/>
  <c r="BR35"/>
  <c r="BQ35"/>
  <c r="BH35"/>
  <c r="BC35"/>
  <c r="AX35"/>
  <c r="AS35"/>
  <c r="AN35"/>
  <c r="AM35"/>
  <c r="DN34"/>
  <c r="DJ34"/>
  <c r="DI34"/>
  <c r="DH34"/>
  <c r="DC34"/>
  <c r="DB34"/>
  <c r="CZ34"/>
  <c r="CW34"/>
  <c r="CW33" s="1"/>
  <c r="CU34"/>
  <c r="DU34" s="1"/>
  <c r="CT34"/>
  <c r="DT34" s="1"/>
  <c r="CS34"/>
  <c r="DS34" s="1"/>
  <c r="CR34"/>
  <c r="CP34"/>
  <c r="CO34"/>
  <c r="CM34"/>
  <c r="CL34"/>
  <c r="CK34"/>
  <c r="CJ34"/>
  <c r="CI34"/>
  <c r="CH34"/>
  <c r="CG34"/>
  <c r="CF34"/>
  <c r="CE34"/>
  <c r="CD34"/>
  <c r="CC34"/>
  <c r="CB34"/>
  <c r="CA34"/>
  <c r="BZ34"/>
  <c r="BY34"/>
  <c r="BX34"/>
  <c r="BV34"/>
  <c r="BU34"/>
  <c r="BT34"/>
  <c r="BS34"/>
  <c r="BR34"/>
  <c r="BQ34"/>
  <c r="BP34"/>
  <c r="BO34"/>
  <c r="BN34"/>
  <c r="BM34"/>
  <c r="BL34"/>
  <c r="BL33" s="1"/>
  <c r="BL32" s="1"/>
  <c r="BL94" s="1"/>
  <c r="BL93" s="1"/>
  <c r="BK34"/>
  <c r="BJ34"/>
  <c r="BI34"/>
  <c r="BG34"/>
  <c r="BF34"/>
  <c r="BE34"/>
  <c r="BD34"/>
  <c r="BD33" s="1"/>
  <c r="BD32" s="1"/>
  <c r="BD94" s="1"/>
  <c r="BD93" s="1"/>
  <c r="BC34"/>
  <c r="BB34"/>
  <c r="BA34"/>
  <c r="AZ34"/>
  <c r="AY34"/>
  <c r="AX34"/>
  <c r="AW34"/>
  <c r="AV34"/>
  <c r="AV33" s="1"/>
  <c r="AV32" s="1"/>
  <c r="AV94" s="1"/>
  <c r="AV93" s="1"/>
  <c r="AU34"/>
  <c r="AT34"/>
  <c r="AS34"/>
  <c r="AR34"/>
  <c r="AQ34"/>
  <c r="AP34"/>
  <c r="AO34"/>
  <c r="AL34"/>
  <c r="AN34" s="1"/>
  <c r="AK34"/>
  <c r="AJ34"/>
  <c r="AI34"/>
  <c r="AH34"/>
  <c r="AG34"/>
  <c r="AF34"/>
  <c r="AE34"/>
  <c r="AM34" s="1"/>
  <c r="DO33"/>
  <c r="DN33"/>
  <c r="DJ33"/>
  <c r="DB33"/>
  <c r="CY33"/>
  <c r="CS33"/>
  <c r="DS33" s="1"/>
  <c r="CO33"/>
  <c r="CK33"/>
  <c r="CJ33"/>
  <c r="CI33"/>
  <c r="CI32" s="1"/>
  <c r="CI94" s="1"/>
  <c r="CI93" s="1"/>
  <c r="CH33"/>
  <c r="CH32" s="1"/>
  <c r="CH94" s="1"/>
  <c r="CH93" s="1"/>
  <c r="CG33"/>
  <c r="CG32" s="1"/>
  <c r="CG94" s="1"/>
  <c r="CG93" s="1"/>
  <c r="CE33"/>
  <c r="CD33"/>
  <c r="CC33"/>
  <c r="CA33"/>
  <c r="CA32" s="1"/>
  <c r="CA94" s="1"/>
  <c r="CA93" s="1"/>
  <c r="BZ33"/>
  <c r="BZ32" s="1"/>
  <c r="BZ94" s="1"/>
  <c r="BZ93" s="1"/>
  <c r="BY33"/>
  <c r="BY32" s="1"/>
  <c r="BY94" s="1"/>
  <c r="BY93" s="1"/>
  <c r="BV33"/>
  <c r="BU33"/>
  <c r="BT33"/>
  <c r="BS33"/>
  <c r="BS32" s="1"/>
  <c r="BS94" s="1"/>
  <c r="BS93" s="1"/>
  <c r="BR33"/>
  <c r="BR32" s="1"/>
  <c r="BR94" s="1"/>
  <c r="BR93" s="1"/>
  <c r="BQ33"/>
  <c r="BQ32" s="1"/>
  <c r="BQ94" s="1"/>
  <c r="BQ93" s="1"/>
  <c r="BP33"/>
  <c r="BP32" s="1"/>
  <c r="BP94" s="1"/>
  <c r="BP93" s="1"/>
  <c r="BO33"/>
  <c r="BN33"/>
  <c r="BM33"/>
  <c r="BK33"/>
  <c r="BK32" s="1"/>
  <c r="BK94" s="1"/>
  <c r="BK93" s="1"/>
  <c r="BJ33"/>
  <c r="BJ32" s="1"/>
  <c r="BJ94" s="1"/>
  <c r="BJ93" s="1"/>
  <c r="BI33"/>
  <c r="BI32" s="1"/>
  <c r="BI94" s="1"/>
  <c r="BI93" s="1"/>
  <c r="BG33"/>
  <c r="BF33"/>
  <c r="BE33"/>
  <c r="BC33"/>
  <c r="BC32" s="1"/>
  <c r="BC94" s="1"/>
  <c r="BC93" s="1"/>
  <c r="BB33"/>
  <c r="BB32" s="1"/>
  <c r="BB94" s="1"/>
  <c r="BB93" s="1"/>
  <c r="BA33"/>
  <c r="BA32" s="1"/>
  <c r="BA94" s="1"/>
  <c r="BA93" s="1"/>
  <c r="AY33"/>
  <c r="AW33"/>
  <c r="AU33"/>
  <c r="AU32" s="1"/>
  <c r="AU94" s="1"/>
  <c r="AU93" s="1"/>
  <c r="AT33"/>
  <c r="AT32" s="1"/>
  <c r="AT94" s="1"/>
  <c r="AT93" s="1"/>
  <c r="AS33"/>
  <c r="AS32" s="1"/>
  <c r="AS94" s="1"/>
  <c r="AS93" s="1"/>
  <c r="AP33"/>
  <c r="AO33"/>
  <c r="AL33"/>
  <c r="AL32" s="1"/>
  <c r="AL94" s="1"/>
  <c r="AL93" s="1"/>
  <c r="AK33"/>
  <c r="AK32" s="1"/>
  <c r="AK94" s="1"/>
  <c r="AK93" s="1"/>
  <c r="AI33"/>
  <c r="AH33"/>
  <c r="AG33"/>
  <c r="AF33"/>
  <c r="AE33"/>
  <c r="AE32" s="1"/>
  <c r="CK32"/>
  <c r="CK94" s="1"/>
  <c r="CK93" s="1"/>
  <c r="CJ32"/>
  <c r="CJ94" s="1"/>
  <c r="CJ93" s="1"/>
  <c r="CE32"/>
  <c r="CE94" s="1"/>
  <c r="CE93" s="1"/>
  <c r="CD32"/>
  <c r="CD94" s="1"/>
  <c r="CD93" s="1"/>
  <c r="CC32"/>
  <c r="CC94" s="1"/>
  <c r="CC93" s="1"/>
  <c r="BV32"/>
  <c r="BV94" s="1"/>
  <c r="BV93" s="1"/>
  <c r="BU32"/>
  <c r="BU94" s="1"/>
  <c r="BU93" s="1"/>
  <c r="BT32"/>
  <c r="BT94" s="1"/>
  <c r="BT93" s="1"/>
  <c r="BO32"/>
  <c r="BO94" s="1"/>
  <c r="BO93" s="1"/>
  <c r="BN32"/>
  <c r="BN94" s="1"/>
  <c r="BN93" s="1"/>
  <c r="BM32"/>
  <c r="BM94" s="1"/>
  <c r="BM93" s="1"/>
  <c r="BG32"/>
  <c r="BG94" s="1"/>
  <c r="BG93" s="1"/>
  <c r="BF32"/>
  <c r="BF94" s="1"/>
  <c r="BF93" s="1"/>
  <c r="BE32"/>
  <c r="BE94" s="1"/>
  <c r="BE93" s="1"/>
  <c r="AW32"/>
  <c r="AW94" s="1"/>
  <c r="AW93" s="1"/>
  <c r="AO32"/>
  <c r="AO94" s="1"/>
  <c r="AO93" s="1"/>
  <c r="AI32"/>
  <c r="AI94" s="1"/>
  <c r="AI93" s="1"/>
  <c r="AH32"/>
  <c r="AH94" s="1"/>
  <c r="AH93" s="1"/>
  <c r="AG32"/>
  <c r="AG94" s="1"/>
  <c r="AG93" s="1"/>
  <c r="AF32"/>
  <c r="AF94" s="1"/>
  <c r="AF93" s="1"/>
  <c r="AE94" l="1"/>
  <c r="AE93" s="1"/>
  <c r="AM32"/>
  <c r="AM94" s="1"/>
  <c r="DW33"/>
  <c r="EH33"/>
  <c r="DZ33"/>
  <c r="AM33"/>
  <c r="DY33"/>
  <c r="DE48"/>
  <c r="DF52"/>
  <c r="EF52" s="1"/>
  <c r="EF70"/>
  <c r="DF69"/>
  <c r="CX34"/>
  <c r="CX33" s="1"/>
  <c r="DA38"/>
  <c r="CU38"/>
  <c r="CV39"/>
  <c r="DV39" s="1"/>
  <c r="DF39"/>
  <c r="EF39" s="1"/>
  <c r="CV40"/>
  <c r="DV40" s="1"/>
  <c r="DA43"/>
  <c r="EA43" s="1"/>
  <c r="CQ52"/>
  <c r="DP64"/>
  <c r="DO65"/>
  <c r="DP67"/>
  <c r="DP65" s="1"/>
  <c r="DM34"/>
  <c r="DM33" s="1"/>
  <c r="DA36"/>
  <c r="EA36" s="1"/>
  <c r="BH48"/>
  <c r="BH32" s="1"/>
  <c r="BH94" s="1"/>
  <c r="BH93" s="1"/>
  <c r="CN48"/>
  <c r="DR55"/>
  <c r="DS65"/>
  <c r="CV65"/>
  <c r="DV65" s="1"/>
  <c r="DA67"/>
  <c r="DK67"/>
  <c r="DK65" s="1"/>
  <c r="DG65"/>
  <c r="AP81"/>
  <c r="CS85"/>
  <c r="DS85" s="1"/>
  <c r="CU85"/>
  <c r="DU85" s="1"/>
  <c r="DU86"/>
  <c r="CT33"/>
  <c r="DK35"/>
  <c r="DK34" s="1"/>
  <c r="DK33" s="1"/>
  <c r="DG34"/>
  <c r="DG33" s="1"/>
  <c r="EF46"/>
  <c r="DJ55"/>
  <c r="DK62"/>
  <c r="DR63"/>
  <c r="DP63"/>
  <c r="AN68"/>
  <c r="DA48"/>
  <c r="EA48" s="1"/>
  <c r="AQ33"/>
  <c r="AX38"/>
  <c r="AX33" s="1"/>
  <c r="AX32" s="1"/>
  <c r="AX94" s="1"/>
  <c r="AX93" s="1"/>
  <c r="CL38"/>
  <c r="CL33" s="1"/>
  <c r="DK41"/>
  <c r="CP38"/>
  <c r="CP33" s="1"/>
  <c r="CQ43"/>
  <c r="DF45"/>
  <c r="EF45" s="1"/>
  <c r="AM55"/>
  <c r="DF59"/>
  <c r="EF59" s="1"/>
  <c r="DB55"/>
  <c r="DF62"/>
  <c r="EF62" s="1"/>
  <c r="EF64"/>
  <c r="CQ37"/>
  <c r="CQ34" s="1"/>
  <c r="CQ33" s="1"/>
  <c r="CN34"/>
  <c r="CN33" s="1"/>
  <c r="DR38"/>
  <c r="AJ33"/>
  <c r="AJ32" s="1"/>
  <c r="AJ94" s="1"/>
  <c r="AJ93" s="1"/>
  <c r="BX33"/>
  <c r="CQ38"/>
  <c r="EA39"/>
  <c r="DK40"/>
  <c r="AM38"/>
  <c r="DR45"/>
  <c r="DP45"/>
  <c r="AN55"/>
  <c r="DP56"/>
  <c r="DK57"/>
  <c r="CV59"/>
  <c r="DV59" s="1"/>
  <c r="DR59"/>
  <c r="DP59"/>
  <c r="BW55"/>
  <c r="BW32" s="1"/>
  <c r="BW94" s="1"/>
  <c r="BW93" s="1"/>
  <c r="CV62"/>
  <c r="DV62" s="1"/>
  <c r="CR55"/>
  <c r="CV55" s="1"/>
  <c r="DV55" s="1"/>
  <c r="CQ67"/>
  <c r="CQ65" s="1"/>
  <c r="CQ55" s="1"/>
  <c r="CP65"/>
  <c r="CP55" s="1"/>
  <c r="DF34"/>
  <c r="DF33" s="1"/>
  <c r="DF38"/>
  <c r="EF38" s="1"/>
  <c r="DL38"/>
  <c r="DP38" s="1"/>
  <c r="DP43"/>
  <c r="DU46"/>
  <c r="CV46"/>
  <c r="DV46" s="1"/>
  <c r="CQ48"/>
  <c r="CQ53"/>
  <c r="EF60"/>
  <c r="DR80"/>
  <c r="DP80"/>
  <c r="DV35"/>
  <c r="CV34"/>
  <c r="DP34"/>
  <c r="DP33" s="1"/>
  <c r="DR37"/>
  <c r="DP37"/>
  <c r="DL34"/>
  <c r="DL33" s="1"/>
  <c r="CV41"/>
  <c r="DV41" s="1"/>
  <c r="CQ45"/>
  <c r="CV49"/>
  <c r="DV49" s="1"/>
  <c r="CR48"/>
  <c r="EF49"/>
  <c r="EF56"/>
  <c r="DO55"/>
  <c r="CX65"/>
  <c r="CX55" s="1"/>
  <c r="DR39"/>
  <c r="CV69"/>
  <c r="DV69" s="1"/>
  <c r="DP71"/>
  <c r="EA90"/>
  <c r="CV91"/>
  <c r="DV91" s="1"/>
  <c r="DF91"/>
  <c r="EF91" s="1"/>
  <c r="CV71"/>
  <c r="DV71" s="1"/>
  <c r="DS71"/>
  <c r="CT86"/>
  <c r="DT86" s="1"/>
  <c r="AQ85"/>
  <c r="CM48"/>
  <c r="CU48"/>
  <c r="DU48" s="1"/>
  <c r="DS57"/>
  <c r="DP60"/>
  <c r="CR68"/>
  <c r="DU69"/>
  <c r="CU68"/>
  <c r="DU68" s="1"/>
  <c r="DF74"/>
  <c r="EF74" s="1"/>
  <c r="AM81"/>
  <c r="DP44"/>
  <c r="DP51"/>
  <c r="DP52"/>
  <c r="DP53"/>
  <c r="DP54"/>
  <c r="DG55"/>
  <c r="DK55" s="1"/>
  <c r="DR68"/>
  <c r="CV70"/>
  <c r="DV70" s="1"/>
  <c r="CV75"/>
  <c r="DV75" s="1"/>
  <c r="DS75"/>
  <c r="DK76"/>
  <c r="CR85"/>
  <c r="EF87"/>
  <c r="DF86"/>
  <c r="DS35"/>
  <c r="CW48"/>
  <c r="DF73"/>
  <c r="EF73" s="1"/>
  <c r="DP73"/>
  <c r="DF77"/>
  <c r="EF77" s="1"/>
  <c r="DP46"/>
  <c r="DK79"/>
  <c r="DK85"/>
  <c r="DA69"/>
  <c r="DF72"/>
  <c r="EF72" s="1"/>
  <c r="DP72"/>
  <c r="BH81"/>
  <c r="EA91"/>
  <c r="BX81"/>
  <c r="CV83"/>
  <c r="DV83" s="1"/>
  <c r="DA85"/>
  <c r="EA85" s="1"/>
  <c r="CV87"/>
  <c r="DV87" s="1"/>
  <c r="CM82"/>
  <c r="DT82"/>
  <c r="CL81"/>
  <c r="CV86" l="1"/>
  <c r="DV86" s="1"/>
  <c r="DA65"/>
  <c r="EA67"/>
  <c r="CN82"/>
  <c r="CM81"/>
  <c r="CM32" s="1"/>
  <c r="CM94" s="1"/>
  <c r="CM93" s="1"/>
  <c r="DP48"/>
  <c r="CV68"/>
  <c r="DV68" s="1"/>
  <c r="DT33"/>
  <c r="DR34"/>
  <c r="AN33"/>
  <c r="DF55"/>
  <c r="EF55" s="1"/>
  <c r="EA38"/>
  <c r="AM93"/>
  <c r="DF48"/>
  <c r="EF48" s="1"/>
  <c r="DP55"/>
  <c r="DR33"/>
  <c r="BX32"/>
  <c r="CL32"/>
  <c r="CL94" s="1"/>
  <c r="CL93" s="1"/>
  <c r="DX33"/>
  <c r="CU33"/>
  <c r="DU38"/>
  <c r="DF85"/>
  <c r="EF85" s="1"/>
  <c r="EF86"/>
  <c r="CO82"/>
  <c r="CO81" s="1"/>
  <c r="CO32" s="1"/>
  <c r="CO94" s="1"/>
  <c r="CO93" s="1"/>
  <c r="CS81"/>
  <c r="AP32"/>
  <c r="AP94" s="1"/>
  <c r="AP93" s="1"/>
  <c r="EF69"/>
  <c r="DF68"/>
  <c r="EF68" s="1"/>
  <c r="EA69"/>
  <c r="DA68"/>
  <c r="EA68" s="1"/>
  <c r="DA34"/>
  <c r="DA33" s="1"/>
  <c r="CT85"/>
  <c r="DT85" s="1"/>
  <c r="AQ81"/>
  <c r="CT81" s="1"/>
  <c r="DT81" s="1"/>
  <c r="CV48"/>
  <c r="DV48" s="1"/>
  <c r="DV34"/>
  <c r="AN32"/>
  <c r="AN94" s="1"/>
  <c r="AN93" s="1"/>
  <c r="AQ32"/>
  <c r="AQ94" s="1"/>
  <c r="AQ93" s="1"/>
  <c r="CV38"/>
  <c r="DV38" s="1"/>
  <c r="CV33" l="1"/>
  <c r="DS81"/>
  <c r="CS32"/>
  <c r="CN81"/>
  <c r="CN32" s="1"/>
  <c r="CN94" s="1"/>
  <c r="CN93" s="1"/>
  <c r="CV85"/>
  <c r="DV85" s="1"/>
  <c r="DU33"/>
  <c r="CT32"/>
  <c r="EA33"/>
  <c r="DA55"/>
  <c r="EA55" s="1"/>
  <c r="EA65"/>
  <c r="BX94"/>
  <c r="BX93" s="1"/>
  <c r="CP82"/>
  <c r="CS94" l="1"/>
  <c r="CS93" s="1"/>
  <c r="DS32"/>
  <c r="CT94"/>
  <c r="DT32"/>
  <c r="CP81"/>
  <c r="CP32" s="1"/>
  <c r="CP94" s="1"/>
  <c r="CP93" s="1"/>
  <c r="CQ82"/>
  <c r="DV33"/>
  <c r="CQ81" l="1"/>
  <c r="CQ32" s="1"/>
  <c r="CQ94" s="1"/>
  <c r="CQ93" s="1"/>
  <c r="DT94"/>
  <c r="CT93"/>
  <c r="DT93" s="1"/>
  <c r="CR82"/>
  <c r="CV82" l="1"/>
  <c r="CR81"/>
  <c r="CU82"/>
  <c r="DU82" l="1"/>
  <c r="CU81"/>
  <c r="CW82"/>
  <c r="CV81"/>
  <c r="CR32"/>
  <c r="CR94" s="1"/>
  <c r="CR93" s="1"/>
  <c r="DV82"/>
  <c r="DV81" l="1"/>
  <c r="CV32"/>
  <c r="CW81"/>
  <c r="CW32" s="1"/>
  <c r="DU81"/>
  <c r="CU32"/>
  <c r="CX82"/>
  <c r="CX81" l="1"/>
  <c r="CX32" s="1"/>
  <c r="CY82"/>
  <c r="CW94"/>
  <c r="CW93" s="1"/>
  <c r="DW32"/>
  <c r="CZ82"/>
  <c r="DA82" s="1"/>
  <c r="CU94"/>
  <c r="CU93" s="1"/>
  <c r="DU32"/>
  <c r="CV94"/>
  <c r="CV93" s="1"/>
  <c r="DV32"/>
  <c r="DA81" l="1"/>
  <c r="EA82"/>
  <c r="DB82"/>
  <c r="DD82" s="1"/>
  <c r="CZ81"/>
  <c r="CZ32" s="1"/>
  <c r="DC82"/>
  <c r="CY81"/>
  <c r="CY32" s="1"/>
  <c r="CX94"/>
  <c r="CX93" s="1"/>
  <c r="DX32"/>
  <c r="DD81" l="1"/>
  <c r="DD32" s="1"/>
  <c r="DD94" s="1"/>
  <c r="DD93" s="1"/>
  <c r="CY94"/>
  <c r="CY93" s="1"/>
  <c r="DY32"/>
  <c r="DC81"/>
  <c r="DC32" s="1"/>
  <c r="DC94" s="1"/>
  <c r="DC93" s="1"/>
  <c r="CZ94"/>
  <c r="CZ93" s="1"/>
  <c r="DZ32"/>
  <c r="DB81"/>
  <c r="DB32" s="1"/>
  <c r="DB94" s="1"/>
  <c r="DB93" s="1"/>
  <c r="EA81"/>
  <c r="DA32"/>
  <c r="DE82"/>
  <c r="DE81" l="1"/>
  <c r="DE32" s="1"/>
  <c r="DE94" s="1"/>
  <c r="DE93" s="1"/>
  <c r="DA94"/>
  <c r="DA93" s="1"/>
  <c r="EA32"/>
  <c r="DF82"/>
  <c r="DF81" l="1"/>
  <c r="EF82"/>
  <c r="DG82"/>
  <c r="DG81" l="1"/>
  <c r="DG32" s="1"/>
  <c r="DG94" s="1"/>
  <c r="DG93" s="1"/>
  <c r="DH82"/>
  <c r="DI82"/>
  <c r="EF81"/>
  <c r="DF32"/>
  <c r="DF94" s="1"/>
  <c r="DF93" s="1"/>
  <c r="DJ82"/>
  <c r="DJ81" l="1"/>
  <c r="DJ32" s="1"/>
  <c r="DJ94" s="1"/>
  <c r="DJ93" s="1"/>
  <c r="DI81"/>
  <c r="DI32" s="1"/>
  <c r="DI94" s="1"/>
  <c r="DI93" s="1"/>
  <c r="DH81"/>
  <c r="DH32" s="1"/>
  <c r="DH94" s="1"/>
  <c r="DH93" s="1"/>
  <c r="DK82"/>
  <c r="DL82" l="1"/>
  <c r="DK81"/>
  <c r="DK32" s="1"/>
  <c r="DK94" s="1"/>
  <c r="DK93" s="1"/>
  <c r="DL81" l="1"/>
  <c r="DR82"/>
  <c r="DM82"/>
  <c r="DM81" l="1"/>
  <c r="DM32" s="1"/>
  <c r="DM94" s="1"/>
  <c r="DM93" s="1"/>
  <c r="DN82"/>
  <c r="DR81"/>
  <c r="DL32"/>
  <c r="DL94" l="1"/>
  <c r="DL93" s="1"/>
  <c r="DR32"/>
  <c r="DN81"/>
  <c r="DN32" s="1"/>
  <c r="DN94" s="1"/>
  <c r="DN93" s="1"/>
  <c r="DO82"/>
  <c r="DO81" l="1"/>
  <c r="DO32" s="1"/>
  <c r="DO94" s="1"/>
  <c r="DO93" s="1"/>
  <c r="DP82"/>
  <c r="DP81" s="1"/>
  <c r="DP32" s="1"/>
  <c r="DP94" s="1"/>
  <c r="DP93" s="1"/>
</calcChain>
</file>

<file path=xl/sharedStrings.xml><?xml version="1.0" encoding="utf-8"?>
<sst xmlns="http://schemas.openxmlformats.org/spreadsheetml/2006/main" count="1084" uniqueCount="189">
  <si>
    <t xml:space="preserve">Приложение 
к приказу Министерства финансов 
Российской Федерации
от ___________   № _____
</t>
  </si>
  <si>
    <t xml:space="preserve">Приложение № 3
к приказу Министерства финансов Российской Федерации 
от 3 марта 2020 г. № 34н   </t>
  </si>
  <si>
    <t>Таблица 1</t>
  </si>
  <si>
    <r>
      <t>СВОД  РЕЕСТРОВ  РАСХОДНЫХ  ОБЯЗАТЕЛЬСТВ   МУНИЦИПАЛЬНЫХ  ОБРАЗОВАНИЙ,
ВХОДЯЩИХ  В  СОСТАВ  СУБЪЕКТА  РОССИЙСКОЙ  ФЕДЕРАЦИИ</t>
    </r>
    <r>
      <rPr>
        <b/>
        <sz val="16"/>
        <color rgb="FFFFFFCC"/>
        <rFont val="Times New Roman Cyr"/>
        <family val="1"/>
        <charset val="204"/>
      </rPr>
      <t xml:space="preserve"> </t>
    </r>
  </si>
  <si>
    <t>на 1 июня 2021 г.</t>
  </si>
  <si>
    <t>СВОД  РЕЕСТРОВ  РАСХОДНЫХ  ОБЯЗАТЕЛЬСТВ   МУНИЦИПАЛЬНЫХ  ОБРАЗОВАНИЙ,
ВХОДЯЩИХ  В  СОСТАВ  СУБЪЕКТА  РОССИЙСКОЙ  ФЕДЕРАЦИИ, В РАЗРЕЗЕ ВИДОВ МУНИЦИПАЛЬНЫХ ОБРАЗОВАНИЙ</t>
  </si>
  <si>
    <t xml:space="preserve"> </t>
  </si>
  <si>
    <t>Финансовый орган субъекта Российской Федерации</t>
  </si>
  <si>
    <t>Кахун</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</si>
  <si>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</si>
  <si>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</si>
  <si>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</si>
  <si>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</si>
  <si>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</si>
  <si>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</si>
  <si>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</si>
  <si>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</si>
  <si>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</si>
  <si>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</si>
  <si>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</si>
  <si>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</si>
  <si>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 xml:space="preserve">субъекта Российской Федерации </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</si>
  <si>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</si>
  <si>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</si>
  <si>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</si>
  <si>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</si>
  <si>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</si>
  <si>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</si>
  <si>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</si>
  <si>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</si>
  <si>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отчетный
2020 г.</t>
  </si>
  <si>
    <t>текущий
2021 г.</t>
  </si>
  <si>
    <t>очередной
2022 г.</t>
  </si>
  <si>
    <t xml:space="preserve">плановый период
</t>
  </si>
  <si>
    <t>отчетный   2020 г.</t>
  </si>
  <si>
    <t>текущий     2021 г.</t>
  </si>
  <si>
    <t>очередной 2022 г.</t>
  </si>
  <si>
    <t>текущий   2021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</si>
  <si>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</si>
  <si>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</si>
  <si>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</si>
  <si>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</si>
  <si>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</si>
  <si>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</si>
  <si>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раздел/
подраздел</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</si>
  <si>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</si>
  <si>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</si>
  <si>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</si>
  <si>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</si>
  <si>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</si>
  <si>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в т.ч. за счет целевых средств региональ-ного бюджета </t>
  </si>
  <si>
    <t>1-й год планового периода 
2023 г.</t>
  </si>
  <si>
    <t>2-й год планового периода
2024 г.</t>
  </si>
  <si>
    <t>утверж-денные бюджетные назначения</t>
  </si>
  <si>
    <t>исполнено</t>
  </si>
  <si>
    <t>в т.ч за счет целевых средств федерального бюджета</t>
  </si>
  <si>
    <t>в т.ч. за счет целевых средств федерального бюджета</t>
  </si>
  <si>
    <t>2</t>
  </si>
  <si>
    <t>5. Расходные обязательства, возникшие в результате принятия нормативных правовых актов сельского поселения, заключения договоров (соглашений), всего, в том числе</t>
  </si>
  <si>
    <t>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</si>
  <si>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</si>
  <si>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 3 ст. 14 Закона № 131-ФЗ, всего, в том числе</t>
  </si>
  <si>
    <t>5.1.1.6.создание условий для организации досуга и обеспечения жителей сельского поселения услугами организаций культуры</t>
  </si>
  <si>
    <t xml:space="preserve">Федеральный закон от
06.10.2003 № 131-ФЗ Об
общих принципах организации;
09.10.1992 № 3612-1 Основы
законодательства Российской
Федерации о культуре
</t>
  </si>
  <si>
    <t>Ст.14
П.1
Подп.1; Ст.41,47</t>
  </si>
  <si>
    <t xml:space="preserve">06.10.2003
- не
установ;09.10.1992
- не установлен
</t>
  </si>
  <si>
    <t>Распоряжение Правительства КБР от 26 января 2021 г. № 23-рп</t>
  </si>
  <si>
    <t>в целом</t>
  </si>
  <si>
    <t>26.01.2020г.</t>
  </si>
  <si>
    <t>0801</t>
  </si>
  <si>
    <t>индексация</t>
  </si>
  <si>
    <t>5.1.1.8. организация проведения официальных физкультурно-оздоровительных и спортивных мероприятий сельского поселения</t>
  </si>
  <si>
    <t>Федеральный закон от
04.12.2007 № 329-Ф3 0
физической культуре и спорте
в Российской Федерации;Федеральный закон от
06.10.2003 № 131-ФЗ Об
общих принципах организации
местного самоуправления в
Российской Федерации</t>
  </si>
  <si>
    <t xml:space="preserve">Ст.38
П.4;Ст.14
П.1
Подп.14
</t>
  </si>
  <si>
    <t>08.12.2007- не установлен; 06.10.2003
- не
установ</t>
  </si>
  <si>
    <t>1101</t>
  </si>
  <si>
    <t>5.1.1.11.организация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</si>
  <si>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Федеральный закон от 06.10.2003 N 131-ФЗ (ред. от 03.04.2017) "Об общих принципах организации местного самоуправления в Российской Федерации"; "Градостроительный кодекс Российской Федерации" от 29.12.2004 N 190-ФЗ (ред. от 03.07.2016) (с изм. и доп., вступ. в силу с 01.09.2016)</t>
  </si>
  <si>
    <t>Ст.14
П.1
Подп.19; гл.2. ст.8.ч.1; статья 18,23-26</t>
  </si>
  <si>
    <t>06.10.2003
- не
установ; 29.12.2004 - не
установ</t>
  </si>
  <si>
    <t>0503</t>
  </si>
  <si>
    <t xml:space="preserve">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 14 Закона № 131-ФЗ, всего, в том числе
</t>
  </si>
  <si>
    <t>5.1.2.1.организация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</si>
  <si>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Федерации;едеральным законом от 7 декабря 2011 г. N 416-ФЗ "О водоснабжении и водоотведении"
</t>
  </si>
  <si>
    <t>Ст.17.часть1..п.7.; ст.6.</t>
  </si>
  <si>
    <t>06.10.2003
- не
установ; 07.12.2011г.
- не
установ</t>
  </si>
  <si>
    <t>0502</t>
  </si>
  <si>
    <t>5.1.2.3.дорожная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</si>
  <si>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Федерации;Федеральный закон от
08.11.2007 № 257-ФЗ Об
автомобильных дорогах и
дорожной деятельности в
Российской Федерации и о
внесении изменений в
отдельные законодательные в
Российской Федерации
</t>
  </si>
  <si>
    <t>Ст.14
П.1
Подп.5;  Ст.32.1
,33,34,
35</t>
  </si>
  <si>
    <t>06.10.2003
- не
установ; 12.11.2007
- не
установлен</t>
  </si>
  <si>
    <t xml:space="preserve">Закон Кабардино-Балкарской Республики от 18.05.2011 N 48-РЗ "О целевом бюджетном дорожном фонде Кабардино-Балкарской Республики"
</t>
  </si>
  <si>
    <t>30.05.2011г.</t>
  </si>
  <si>
    <t>0409</t>
  </si>
  <si>
    <t>5.1.2.4.обеспечение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</si>
  <si>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 й закон от 06-10-2003 №131-ФЗ "Об общих принципах организации местного самоуправле ния в Российской Федерации"</t>
  </si>
  <si>
    <t xml:space="preserve"> ст.14,п.1,пп. 6</t>
  </si>
  <si>
    <t>06.10.2003
-не 
установлен</t>
  </si>
  <si>
    <t>ПОСТАНОВЛЕНИЕ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</si>
  <si>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от 17.12.2010г. "1050</t>
  </si>
  <si>
    <t xml:space="preserve">Постановление Правительства КБР от 19.12.2008г. №291-ПП  "О мерах по реализации в КБР подпрограммы "Обеспечение жильем молодых семей" федеральной целевой программы "Жилище" на 2015 - 2020 годы";  </t>
  </si>
  <si>
    <t>06.01.2009г.;  23.06.2016г.</t>
  </si>
  <si>
    <t>1004</t>
  </si>
  <si>
    <t>5.1.2.14сохранение,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</si>
  <si>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5.1.2.18.утверждение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</si>
  <si>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гл.3,ст.14,п.
1,пп15</t>
  </si>
  <si>
    <t>06.10.2003 -не установлен</t>
  </si>
  <si>
    <t>Закон КБ Р от 05.08.2006 N 66-РЗ "О градостроительной деятельности в КБР"</t>
  </si>
  <si>
    <t>16.08.2006г.</t>
  </si>
  <si>
    <t>Постановление Правительства КБР от 01.08.2011 N 221-ПП"О Схеме территориального планирования Кабардино-Балкарской Республики"</t>
  </si>
  <si>
    <t>01.08.2011г.</t>
  </si>
  <si>
    <t>0412</t>
  </si>
  <si>
    <t>5.1.2.19.организация ритуальных услуг и содержание мест захоронения</t>
  </si>
  <si>
    <t>гл.3,ст.14,п.
1,подп.22</t>
  </si>
  <si>
    <t>06.10.2003
- не
установ</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</si>
  <si>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вопросов местного значения муниципального района, всего, в том числе</t>
  </si>
  <si>
    <t>…</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</si>
  <si>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 1 ст. 17 Закона № 131-ФЗ, всего, в том числе</t>
  </si>
  <si>
    <t>5.2.1.материально-техническое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</si>
  <si>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 xml:space="preserve">Федеральный закон от
02.03.2007 № 25-ФЗ О
муниципальной службе в
Российской Федерации;Федеральный закон от
06.10.2003 № 131-ФЗ Об
общих принципах организации
местного самоуправления в
Российской Федерации
</t>
  </si>
  <si>
    <t>Ст.22,34; Ст.34,35
П.9,15</t>
  </si>
  <si>
    <t>01.06.2007- не установлен; 06.10.2003
- не
установ</t>
  </si>
  <si>
    <t>Закон КБР от 04.07.1998г. №8-РЗ "О муниципальной службе в КБР"</t>
  </si>
  <si>
    <t>16.07.1998г. Не установлена</t>
  </si>
  <si>
    <t>0102, 0104</t>
  </si>
  <si>
    <t>5.2.2.материально-техническое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</si>
  <si>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0102 0104</t>
  </si>
  <si>
    <t>5.2.13.организационное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</si>
  <si>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0107</t>
  </si>
  <si>
    <t>5.2.23.предоставление доплаты за выслугу лет к трудовой пенсии муниципальным служащим за счет средств местного бюджета</t>
  </si>
  <si>
    <t>Федеральный закон от 06.10.2003 N 131-ФЗ "Об общих принципах организации местного самоуправления в Российской Федерации"
Федеральный закон от 02.03.2007 N 25-ФЗ (ред. от 01.05.2017) "О муниципальной службе в Российской Федерации"</t>
  </si>
  <si>
    <t>ст.15.ч.1.п.1.; ст.23.ч.1.п.5</t>
  </si>
  <si>
    <t>06.10.2003г. Не установлена; 02.03.2007-не установлен</t>
  </si>
  <si>
    <t>Закон Кабардино-Балкарской Республики от 21.10.1997 N 34-РЗ "О государственном пенсионном обеспечении лиц, замещавших государственные должности Кабардино-Балкарской Республики и государственные должности государственной службы Кабардино-Балкарской Республики" (принят Советом Республики Парламента КБР 18.09.1997)Закон Кабардино-Балкарской Республики от 04.07.1998 N 8-РЗ  "О муниципальной службе в Кабардино-Балкарской Республике"</t>
  </si>
  <si>
    <t>ст. 31</t>
  </si>
  <si>
    <t xml:space="preserve">10.07.1998г. Не установлен
</t>
  </si>
  <si>
    <t>1001</t>
  </si>
  <si>
    <t>5.2.26Резервный фонд местной администрации</t>
  </si>
  <si>
    <t xml:space="preserve">Федеральный закон от 06.10.2003 N 131-ФЗ "Об общих принципах организации местного самоуправления в Российской Федерации"
</t>
  </si>
  <si>
    <t>ст.15.ч.1п.1</t>
  </si>
  <si>
    <t>06.10.2003г. Не установлен</t>
  </si>
  <si>
    <t>23</t>
  </si>
  <si>
    <t>0111</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</si>
  <si>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</si>
  <si>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5.3.1. по перечню, предусмотренному ч. 1 ст. 14.1 Закона № 131-ФЗ, всего, в том числе</t>
  </si>
  <si>
    <t>5.3.2.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 в том числе</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</si>
  <si>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</si>
  <si>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5.3.4.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</si>
  <si>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5.3.4.1.Взнос в Ассоциацию  «Совет муниципальных образований КБР»</t>
  </si>
  <si>
    <t>п1 ст66</t>
  </si>
  <si>
    <t>06.10.2003г. Не установлена</t>
  </si>
  <si>
    <t>0113</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</si>
  <si>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</si>
  <si>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 в том числе</t>
  </si>
  <si>
    <t>5.4.1.3.на осуществление воинского учета на территориях, на которых отсутствуют структурные подразделения военных комиссариатов</t>
  </si>
  <si>
    <t>Закон от 28 марта 1998 года № 53-ФЗ "О воинской обязанности и военной службе" на 2021 год и на плановый период 2022 и 2023 годов</t>
  </si>
  <si>
    <t>28.03.1998г.</t>
  </si>
  <si>
    <t>Постановление Правительства РФ от 29.04.2006 N 258 (ред. от 27.11.2014) "О субвенциях на осуществление полномочий по первичному воинскому учету на территориях, где отсутствуют военные комиссариаты"</t>
  </si>
  <si>
    <t>10.05.2006-не установлен</t>
  </si>
  <si>
    <t>0203</t>
  </si>
  <si>
    <t>5.4.2. за счет субвенций, предоставленных из бюджета субъекта Российской Федерации, всего, в том числе</t>
  </si>
  <si>
    <t>5.4.3. за счет собственных доходов и источников финансирования дефицита бюджета сельского поселения, всего, в том числе</t>
  </si>
  <si>
    <t>5.5.Расходы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</si>
  <si>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</si>
  <si>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r>
      <t xml:space="preserve">5.6.1. по предоставлению субсидий </t>
    </r>
    <r>
      <rPr>
        <sz val="16"/>
        <color theme="1"/>
        <rFont val="Times New Roman Cyr"/>
        <charset val="204"/>
      </rPr>
      <t>из местных бюджетов</t>
    </r>
    <r>
      <rPr>
        <sz val="16"/>
        <color theme="1"/>
        <rFont val="Times New Roman Cyr"/>
        <family val="1"/>
        <charset val="204"/>
      </rPr>
      <t>, всего</t>
    </r>
  </si>
  <si>
    <t>5.6.1.1. бюджету субъекта Российской Федерации, всего</t>
  </si>
  <si>
    <t>5.6.1.2. бюджетам муниципальных образований,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</si>
  <si>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</si>
  <si>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 в том числе</t>
  </si>
  <si>
    <t>5.6.2.1.1.Создание условий для организации досуга и обеспечения жителей сельского поселения услугами организаций культуры</t>
  </si>
  <si>
    <t>Федеральны
й закон от 
06-10-2003 
№131-ФЗ 
"Об общих 
принципах 
организации 
местного 
самоуправле
ния в 
Российской 
Федерации";Федеральный закон от установ
09.10.1992 № 3612-1 Основы
законодательства Российской
Федерации о культуре</t>
  </si>
  <si>
    <t>ст.14,ч.1.п.12;
            статья 40</t>
  </si>
  <si>
    <t>06.10.2003 -не установлен;09.10.1992
- не
установ</t>
  </si>
  <si>
    <t>Закон Кабардино-Балкарской Республики от 10.08.2001 N 80-РЗ "О культуре"</t>
  </si>
  <si>
    <t>ст.29</t>
  </si>
  <si>
    <t>20.08.2001г.</t>
  </si>
  <si>
    <t>5.6.2.2. в иных случаях, не связанных с заключением соглашений, предусмотренных в подпункте 5.6.2.1, всего, в том числе</t>
  </si>
  <si>
    <t>5.7.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</si>
  <si>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</si>
  <si>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</si>
  <si>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Руководитель</t>
  </si>
  <si>
    <t>(должность руководителя финансового органа</t>
  </si>
  <si>
    <t>(подпись)</t>
  </si>
  <si>
    <t>(расшифровка подписи)</t>
  </si>
  <si>
    <t>субъекта Российской Федерации)</t>
  </si>
  <si>
    <t>Исполнитель</t>
  </si>
  <si>
    <t>Тел.: 8(___)_______________________</t>
  </si>
  <si>
    <t>(должность)</t>
  </si>
  <si>
    <t xml:space="preserve">E-mail.: </t>
  </si>
</sst>
</file>

<file path=xl/styles.xml><?xml version="1.0" encoding="utf-8"?>
<styleSheet xmlns="http://schemas.openxmlformats.org/spreadsheetml/2006/main">
  <numFmts count="1">
    <numFmt numFmtId="164" formatCode="0.0"/>
  </numFmts>
  <fonts count="23">
    <font>
      <sz val="11"/>
      <color theme="1"/>
      <name val="Calibri"/>
      <family val="2"/>
      <charset val="204"/>
      <scheme val="minor"/>
    </font>
    <font>
      <sz val="16"/>
      <color theme="1"/>
      <name val="Times New Roman Cyr"/>
      <family val="1"/>
      <charset val="204"/>
    </font>
    <font>
      <sz val="16"/>
      <name val="Times New Roman"/>
      <family val="1"/>
      <charset val="204"/>
    </font>
    <font>
      <b/>
      <sz val="16"/>
      <color theme="1"/>
      <name val="Times New Roman Cyr"/>
      <family val="1"/>
      <charset val="204"/>
    </font>
    <font>
      <b/>
      <sz val="16"/>
      <color rgb="FFFFFFCC"/>
      <name val="Times New Roman Cyr"/>
      <family val="1"/>
      <charset val="204"/>
    </font>
    <font>
      <b/>
      <sz val="16"/>
      <color theme="1"/>
      <name val="Times New Roman Cyr"/>
      <charset val="204"/>
    </font>
    <font>
      <sz val="16"/>
      <color theme="1"/>
      <name val="Times New Roman"/>
      <family val="1"/>
      <charset val="204"/>
    </font>
    <font>
      <sz val="16"/>
      <name val="Times New Roman Cyr"/>
      <family val="1"/>
      <charset val="204"/>
    </font>
    <font>
      <strike/>
      <sz val="16"/>
      <color rgb="FFFF0000"/>
      <name val="Times New Roman"/>
      <family val="1"/>
      <charset val="204"/>
    </font>
    <font>
      <sz val="16"/>
      <color theme="1"/>
      <name val="Times New Roman Cyr"/>
      <charset val="204"/>
    </font>
    <font>
      <sz val="16"/>
      <color rgb="FFFF0000"/>
      <name val="Times New Roman Cyr"/>
      <charset val="204"/>
    </font>
    <font>
      <b/>
      <sz val="16"/>
      <color theme="1"/>
      <name val="Times New Roman"/>
      <family val="1"/>
      <charset val="204"/>
    </font>
    <font>
      <sz val="12"/>
      <color rgb="FF000000"/>
      <name val="Times New Roman"/>
      <family val="1"/>
      <charset val="204"/>
    </font>
    <font>
      <sz val="10"/>
      <name val="Times New Roman Cyr"/>
      <family val="1"/>
      <charset val="204"/>
    </font>
    <font>
      <sz val="9"/>
      <color theme="1"/>
      <name val="Times New Roman"/>
      <family val="1"/>
      <charset val="204"/>
    </font>
    <font>
      <sz val="11"/>
      <name val="Times New Roman Cyr"/>
      <family val="1"/>
      <charset val="204"/>
    </font>
    <font>
      <sz val="16"/>
      <color rgb="FFFF0000"/>
      <name val="Times New Roman Cyr"/>
      <family val="1"/>
      <charset val="204"/>
    </font>
    <font>
      <sz val="10"/>
      <name val="Calibri"/>
      <family val="2"/>
      <charset val="204"/>
      <scheme val="minor"/>
    </font>
    <font>
      <sz val="9"/>
      <color theme="1"/>
      <name val="Times New Roman Cyr"/>
      <charset val="204"/>
    </font>
    <font>
      <sz val="11"/>
      <color theme="1"/>
      <name val="Times New Roman Cyr"/>
      <family val="1"/>
      <charset val="204"/>
    </font>
    <font>
      <sz val="10"/>
      <color theme="1"/>
      <name val="Times New Roman Cyr"/>
      <charset val="204"/>
    </font>
    <font>
      <sz val="14"/>
      <color theme="1"/>
      <name val="Times New Roman"/>
      <family val="1"/>
      <charset val="204"/>
    </font>
    <font>
      <sz val="16"/>
      <color theme="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3" borderId="0" xfId="0" applyFont="1" applyFill="1" applyAlignment="1">
      <alignment horizontal="right" vertical="center" wrapText="1"/>
    </xf>
    <xf numFmtId="0" fontId="2" fillId="2" borderId="0" xfId="0" applyFont="1" applyFill="1" applyAlignment="1">
      <alignment vertical="distributed" wrapText="1"/>
    </xf>
    <xf numFmtId="0" fontId="1" fillId="3" borderId="0" xfId="0" applyFont="1" applyFill="1" applyAlignment="1">
      <alignment vertical="top" wrapText="1"/>
    </xf>
    <xf numFmtId="0" fontId="1" fillId="2" borderId="0" xfId="0" applyFont="1" applyFill="1" applyAlignment="1">
      <alignment vertical="top" wrapText="1"/>
    </xf>
    <xf numFmtId="0" fontId="1" fillId="4" borderId="0" xfId="0" applyFont="1" applyFill="1" applyAlignment="1">
      <alignment vertical="top" wrapText="1"/>
    </xf>
    <xf numFmtId="0" fontId="3" fillId="0" borderId="0" xfId="0" applyFont="1" applyAlignment="1">
      <alignment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2" borderId="0" xfId="0" applyFont="1" applyFill="1" applyAlignment="1">
      <alignment wrapText="1"/>
    </xf>
    <xf numFmtId="0" fontId="3" fillId="3" borderId="0" xfId="0" applyFont="1" applyFill="1" applyAlignment="1">
      <alignment wrapText="1"/>
    </xf>
    <xf numFmtId="0" fontId="3" fillId="4" borderId="0" xfId="0" applyFont="1" applyFill="1" applyAlignment="1">
      <alignment wrapText="1"/>
    </xf>
    <xf numFmtId="0" fontId="3" fillId="5" borderId="0" xfId="0" applyFont="1" applyFill="1" applyAlignment="1">
      <alignment wrapText="1"/>
    </xf>
    <xf numFmtId="0" fontId="3" fillId="4" borderId="0" xfId="0" applyFont="1" applyFill="1" applyAlignment="1">
      <alignment horizontal="center" wrapText="1"/>
    </xf>
    <xf numFmtId="0" fontId="3" fillId="0" borderId="0" xfId="0" applyFont="1"/>
    <xf numFmtId="49" fontId="3" fillId="0" borderId="0" xfId="0" applyNumberFormat="1" applyFont="1" applyAlignment="1">
      <alignment horizontal="center" vertical="center"/>
    </xf>
    <xf numFmtId="0" fontId="3" fillId="2" borderId="0" xfId="0" applyFont="1" applyFill="1"/>
    <xf numFmtId="0" fontId="3" fillId="3" borderId="0" xfId="0" applyFont="1" applyFill="1"/>
    <xf numFmtId="0" fontId="3" fillId="4" borderId="0" xfId="0" applyFont="1" applyFill="1"/>
    <xf numFmtId="0" fontId="3" fillId="5" borderId="0" xfId="0" applyFont="1" applyFill="1"/>
    <xf numFmtId="0" fontId="5" fillId="0" borderId="0" xfId="0" applyFont="1" applyAlignment="1">
      <alignment vertical="center" wrapText="1"/>
    </xf>
    <xf numFmtId="0" fontId="6" fillId="2" borderId="0" xfId="0" applyFont="1" applyFill="1" applyAlignment="1">
      <alignment vertical="top" wrapText="1"/>
    </xf>
    <xf numFmtId="0" fontId="6" fillId="3" borderId="0" xfId="0" applyFont="1" applyFill="1" applyAlignment="1">
      <alignment vertical="top" wrapText="1"/>
    </xf>
    <xf numFmtId="0" fontId="1" fillId="2" borderId="0" xfId="0" applyFont="1" applyFill="1" applyAlignment="1">
      <alignment horizontal="center"/>
    </xf>
    <xf numFmtId="0" fontId="1" fillId="0" borderId="0" xfId="0" applyFont="1" applyAlignment="1">
      <alignment horizontal="center"/>
    </xf>
    <xf numFmtId="0" fontId="1" fillId="0" borderId="1" xfId="0" applyFont="1" applyBorder="1"/>
    <xf numFmtId="0" fontId="1" fillId="2" borderId="0" xfId="0" applyFont="1" applyFill="1" applyAlignment="1">
      <alignment horizontal="right" vertical="top" wrapText="1"/>
    </xf>
    <xf numFmtId="0" fontId="1" fillId="3" borderId="0" xfId="0" applyFont="1" applyFill="1" applyAlignment="1">
      <alignment horizontal="right" vertical="top" wrapText="1"/>
    </xf>
    <xf numFmtId="0" fontId="1" fillId="4" borderId="0" xfId="0" applyFont="1" applyFill="1" applyAlignment="1">
      <alignment horizontal="right" vertical="top" wrapText="1"/>
    </xf>
    <xf numFmtId="164" fontId="1" fillId="2" borderId="0" xfId="0" applyNumberFormat="1" applyFont="1" applyFill="1"/>
    <xf numFmtId="164" fontId="1" fillId="5" borderId="0" xfId="0" applyNumberFormat="1" applyFont="1" applyFill="1"/>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5" fillId="4"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49" fontId="11" fillId="4" borderId="2" xfId="0" applyNumberFormat="1" applyFont="1" applyFill="1" applyBorder="1" applyAlignment="1">
      <alignment horizontal="center" vertical="center"/>
    </xf>
    <xf numFmtId="164" fontId="3" fillId="4" borderId="2" xfId="0" applyNumberFormat="1" applyFont="1" applyFill="1" applyBorder="1" applyAlignment="1">
      <alignment vertical="center"/>
    </xf>
    <xf numFmtId="164" fontId="1" fillId="4" borderId="0" xfId="0" applyNumberFormat="1" applyFont="1" applyFill="1" applyAlignment="1">
      <alignment vertical="center"/>
    </xf>
    <xf numFmtId="0" fontId="1" fillId="4" borderId="0" xfId="0" applyFont="1" applyFill="1" applyAlignment="1">
      <alignment vertical="center"/>
    </xf>
    <xf numFmtId="0" fontId="1" fillId="4" borderId="2" xfId="0" applyFont="1" applyFill="1" applyBorder="1" applyAlignment="1">
      <alignment horizontal="left" vertical="center" wrapText="1"/>
    </xf>
    <xf numFmtId="0" fontId="1"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49" fontId="6" fillId="4" borderId="2" xfId="0" applyNumberFormat="1" applyFont="1" applyFill="1" applyBorder="1" applyAlignment="1">
      <alignment horizontal="center" vertical="center"/>
    </xf>
    <xf numFmtId="164" fontId="1" fillId="4" borderId="2" xfId="0" applyNumberFormat="1" applyFont="1" applyFill="1" applyBorder="1" applyAlignment="1">
      <alignment vertical="center"/>
    </xf>
    <xf numFmtId="0" fontId="12" fillId="2" borderId="15" xfId="0" applyFont="1" applyFill="1" applyBorder="1" applyAlignment="1">
      <alignment horizontal="justify" vertical="top" wrapText="1"/>
    </xf>
    <xf numFmtId="0" fontId="1" fillId="2" borderId="2" xfId="0" applyFont="1" applyFill="1" applyBorder="1" applyAlignment="1">
      <alignment horizontal="center" vertical="center"/>
    </xf>
    <xf numFmtId="0" fontId="13" fillId="2" borderId="2" xfId="0" applyFont="1" applyFill="1" applyBorder="1" applyAlignment="1">
      <alignment vertical="center" wrapText="1"/>
    </xf>
    <xf numFmtId="0" fontId="6" fillId="2" borderId="2" xfId="0" applyFont="1" applyFill="1" applyBorder="1" applyAlignment="1">
      <alignment horizontal="center" vertical="center"/>
    </xf>
    <xf numFmtId="0" fontId="12" fillId="0" borderId="0" xfId="0" applyFont="1" applyAlignment="1">
      <alignment horizontal="center" wrapText="1"/>
    </xf>
    <xf numFmtId="0" fontId="14"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164" fontId="1" fillId="2" borderId="2" xfId="0" applyNumberFormat="1" applyFont="1" applyFill="1" applyBorder="1" applyAlignment="1">
      <alignment vertical="center"/>
    </xf>
    <xf numFmtId="164" fontId="1" fillId="3" borderId="2" xfId="0" applyNumberFormat="1" applyFont="1" applyFill="1" applyBorder="1" applyAlignment="1">
      <alignment vertical="center"/>
    </xf>
    <xf numFmtId="164" fontId="1" fillId="2" borderId="12" xfId="0" applyNumberFormat="1" applyFont="1" applyFill="1" applyBorder="1" applyAlignment="1">
      <alignment vertical="center"/>
    </xf>
    <xf numFmtId="0" fontId="1" fillId="2" borderId="2" xfId="0" applyFont="1" applyFill="1" applyBorder="1" applyAlignment="1">
      <alignment vertical="center"/>
    </xf>
    <xf numFmtId="0" fontId="1" fillId="0" borderId="0" xfId="0" applyFont="1" applyAlignment="1">
      <alignment vertical="center"/>
    </xf>
    <xf numFmtId="0" fontId="12" fillId="0" borderId="15" xfId="0" applyFont="1" applyBorder="1" applyAlignment="1">
      <alignment horizontal="justify" vertical="top" wrapText="1"/>
    </xf>
    <xf numFmtId="14" fontId="13" fillId="2" borderId="2" xfId="0" applyNumberFormat="1" applyFont="1" applyFill="1" applyBorder="1" applyAlignment="1">
      <alignment vertical="center" wrapText="1"/>
    </xf>
    <xf numFmtId="164" fontId="1" fillId="5" borderId="2" xfId="0" applyNumberFormat="1" applyFont="1" applyFill="1" applyBorder="1" applyAlignment="1">
      <alignment vertical="center"/>
    </xf>
    <xf numFmtId="0" fontId="1" fillId="2" borderId="2" xfId="0" applyFont="1" applyFill="1" applyBorder="1" applyAlignment="1">
      <alignment horizontal="left" vertical="center" wrapText="1"/>
    </xf>
    <xf numFmtId="0" fontId="12" fillId="2" borderId="15" xfId="0" applyFont="1" applyFill="1" applyBorder="1" applyAlignment="1">
      <alignment horizontal="justify" wrapText="1"/>
    </xf>
    <xf numFmtId="0" fontId="15" fillId="2" borderId="2" xfId="0" applyFont="1" applyFill="1" applyBorder="1" applyAlignment="1">
      <alignment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xf>
    <xf numFmtId="0" fontId="13" fillId="2" borderId="14" xfId="0" applyFont="1" applyFill="1" applyBorder="1" applyAlignment="1">
      <alignment vertical="center" wrapText="1"/>
    </xf>
    <xf numFmtId="164" fontId="7" fillId="2" borderId="2" xfId="0" applyNumberFormat="1" applyFont="1" applyFill="1" applyBorder="1" applyAlignment="1">
      <alignment vertical="center"/>
    </xf>
    <xf numFmtId="164" fontId="16" fillId="2" borderId="2" xfId="0" applyNumberFormat="1" applyFont="1" applyFill="1" applyBorder="1" applyAlignment="1">
      <alignment vertical="center"/>
    </xf>
    <xf numFmtId="0" fontId="17" fillId="2" borderId="0" xfId="0" applyFont="1" applyFill="1" applyAlignment="1">
      <alignment vertical="center" wrapText="1"/>
    </xf>
    <xf numFmtId="0" fontId="18" fillId="2" borderId="2" xfId="0" applyFont="1" applyFill="1" applyBorder="1" applyAlignment="1">
      <alignment vertical="center" wrapText="1"/>
    </xf>
    <xf numFmtId="0" fontId="19" fillId="2" borderId="2" xfId="0" applyFont="1" applyFill="1" applyBorder="1" applyAlignment="1">
      <alignment vertical="center"/>
    </xf>
    <xf numFmtId="0" fontId="20" fillId="2" borderId="2" xfId="0" applyFont="1" applyFill="1" applyBorder="1" applyAlignment="1">
      <alignment vertical="center" wrapText="1"/>
    </xf>
    <xf numFmtId="0" fontId="12" fillId="2" borderId="0" xfId="0" applyFont="1" applyFill="1" applyAlignment="1">
      <alignment wrapText="1"/>
    </xf>
    <xf numFmtId="0" fontId="17" fillId="2" borderId="2" xfId="0" applyFont="1" applyFill="1" applyBorder="1" applyAlignment="1">
      <alignment vertical="center" wrapText="1"/>
    </xf>
    <xf numFmtId="0" fontId="12" fillId="2" borderId="15" xfId="0" applyFont="1" applyFill="1" applyBorder="1" applyAlignment="1">
      <alignment wrapText="1"/>
    </xf>
    <xf numFmtId="0" fontId="13" fillId="2" borderId="12" xfId="0" applyFont="1" applyFill="1" applyBorder="1" applyAlignment="1">
      <alignment vertical="center" wrapText="1"/>
    </xf>
    <xf numFmtId="0" fontId="1" fillId="2" borderId="14" xfId="0" applyFont="1" applyFill="1" applyBorder="1" applyAlignment="1">
      <alignment vertical="center"/>
    </xf>
    <xf numFmtId="0" fontId="5"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64" fontId="5" fillId="4" borderId="2" xfId="0" applyNumberFormat="1" applyFont="1" applyFill="1" applyBorder="1" applyAlignment="1">
      <alignment vertical="center"/>
    </xf>
    <xf numFmtId="0" fontId="1" fillId="4" borderId="2" xfId="0" applyFont="1" applyFill="1" applyBorder="1" applyAlignment="1">
      <alignment vertical="center"/>
    </xf>
    <xf numFmtId="14" fontId="13" fillId="2" borderId="14" xfId="0" applyNumberFormat="1" applyFont="1" applyFill="1" applyBorder="1" applyAlignment="1">
      <alignment vertical="center" wrapText="1"/>
    </xf>
    <xf numFmtId="49" fontId="1" fillId="2" borderId="2" xfId="0" applyNumberFormat="1" applyFont="1" applyFill="1" applyBorder="1" applyAlignment="1">
      <alignment horizontal="center" vertical="center" wrapText="1"/>
    </xf>
    <xf numFmtId="0" fontId="13" fillId="2" borderId="14" xfId="0" applyFont="1" applyFill="1" applyBorder="1" applyAlignment="1">
      <alignment vertical="top" wrapText="1"/>
    </xf>
    <xf numFmtId="0" fontId="13" fillId="2" borderId="14" xfId="0" applyFont="1" applyFill="1" applyBorder="1" applyAlignment="1">
      <alignment vertical="top"/>
    </xf>
    <xf numFmtId="0" fontId="21" fillId="0" borderId="0" xfId="0" applyFont="1" applyAlignment="1">
      <alignment horizontal="center" wrapText="1"/>
    </xf>
    <xf numFmtId="164" fontId="1" fillId="4" borderId="12" xfId="0" applyNumberFormat="1" applyFont="1" applyFill="1" applyBorder="1" applyAlignment="1">
      <alignment vertical="center"/>
    </xf>
    <xf numFmtId="164" fontId="3" fillId="5" borderId="2" xfId="0" applyNumberFormat="1" applyFont="1" applyFill="1" applyBorder="1" applyAlignment="1">
      <alignment vertical="center"/>
    </xf>
    <xf numFmtId="0" fontId="3"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64" fontId="5" fillId="2" borderId="2" xfId="0" applyNumberFormat="1" applyFont="1" applyFill="1" applyBorder="1" applyAlignment="1">
      <alignment vertical="center"/>
    </xf>
    <xf numFmtId="0" fontId="1" fillId="2" borderId="2" xfId="0" applyFont="1" applyFill="1" applyBorder="1"/>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49" fontId="11"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xf>
    <xf numFmtId="164" fontId="3" fillId="2" borderId="2" xfId="0" applyNumberFormat="1" applyFont="1" applyFill="1" applyBorder="1" applyAlignment="1">
      <alignment vertical="center"/>
    </xf>
    <xf numFmtId="0" fontId="1" fillId="0" borderId="4" xfId="0" applyFont="1" applyBorder="1"/>
    <xf numFmtId="164" fontId="1" fillId="3" borderId="0" xfId="0" applyNumberFormat="1" applyFont="1" applyFill="1"/>
    <xf numFmtId="164" fontId="1" fillId="4" borderId="0" xfId="0" applyNumberFormat="1" applyFont="1" applyFill="1"/>
    <xf numFmtId="0" fontId="1" fillId="2" borderId="4" xfId="0" applyFont="1" applyFill="1" applyBorder="1"/>
    <xf numFmtId="0" fontId="1" fillId="2" borderId="0" xfId="0" applyFont="1" applyFill="1" applyAlignment="1">
      <alignment horizontal="center" vertical="center"/>
    </xf>
    <xf numFmtId="0" fontId="1" fillId="2" borderId="1" xfId="0" applyFont="1" applyFill="1" applyBorder="1"/>
    <xf numFmtId="0" fontId="22" fillId="2" borderId="0" xfId="0" applyFont="1" applyFill="1"/>
    <xf numFmtId="0" fontId="1" fillId="2" borderId="4" xfId="0" applyFont="1" applyFill="1" applyBorder="1" applyAlignment="1">
      <alignment horizontal="center"/>
    </xf>
    <xf numFmtId="0" fontId="2" fillId="2" borderId="0" xfId="0" applyFont="1" applyFill="1"/>
    <xf numFmtId="0" fontId="1" fillId="2" borderId="1" xfId="0" applyFont="1" applyFill="1" applyBorder="1" applyAlignment="1">
      <alignment horizontal="center" vertical="center"/>
    </xf>
    <xf numFmtId="0" fontId="2" fillId="2" borderId="1" xfId="0" applyFont="1" applyFill="1" applyBorder="1"/>
    <xf numFmtId="0" fontId="2" fillId="2" borderId="0" xfId="0" applyFont="1" applyFill="1" applyAlignment="1">
      <alignment horizontal="left"/>
    </xf>
    <xf numFmtId="0" fontId="1" fillId="0" borderId="0" xfId="0" applyFont="1" applyAlignment="1">
      <alignment wrapText="1"/>
    </xf>
    <xf numFmtId="49" fontId="1" fillId="0" borderId="0" xfId="0" applyNumberFormat="1" applyFont="1" applyAlignment="1">
      <alignment horizontal="center" vertical="center" wrapText="1"/>
    </xf>
    <xf numFmtId="164" fontId="1" fillId="2" borderId="0" xfId="0" applyNumberFormat="1" applyFont="1" applyFill="1" applyAlignment="1">
      <alignment wrapText="1"/>
    </xf>
    <xf numFmtId="164" fontId="1" fillId="3" borderId="0" xfId="0" applyNumberFormat="1" applyFont="1" applyFill="1" applyAlignment="1">
      <alignment wrapText="1"/>
    </xf>
    <xf numFmtId="164" fontId="1" fillId="4" borderId="0" xfId="0" applyNumberFormat="1" applyFont="1" applyFill="1" applyAlignment="1">
      <alignment wrapText="1"/>
    </xf>
    <xf numFmtId="164" fontId="1" fillId="5" borderId="0" xfId="0" applyNumberFormat="1" applyFont="1" applyFill="1" applyAlignment="1">
      <alignment wrapText="1"/>
    </xf>
    <xf numFmtId="0" fontId="1" fillId="4" borderId="0" xfId="0" applyFont="1" applyFill="1" applyAlignment="1">
      <alignment wrapText="1"/>
    </xf>
    <xf numFmtId="0" fontId="1" fillId="2" borderId="0" xfId="0" applyFont="1" applyFill="1" applyAlignment="1">
      <alignment horizontal="left" vertical="center" wrapText="1"/>
    </xf>
    <xf numFmtId="49" fontId="7" fillId="2" borderId="2" xfId="0" applyNumberFormat="1" applyFont="1" applyFill="1" applyBorder="1" applyAlignment="1">
      <alignment horizontal="center" vertical="center" wrapText="1"/>
    </xf>
    <xf numFmtId="0" fontId="1" fillId="2" borderId="4" xfId="0" applyFont="1" applyFill="1" applyBorder="1" applyAlignment="1">
      <alignment horizontal="center"/>
    </xf>
    <xf numFmtId="49" fontId="7" fillId="4"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9" fillId="4" borderId="12"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7" fillId="4" borderId="14"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1" fillId="3" borderId="0" xfId="0" applyFont="1" applyFill="1" applyAlignment="1">
      <alignment horizontal="right" vertical="center" wrapText="1"/>
    </xf>
    <xf numFmtId="0" fontId="2" fillId="3" borderId="0" xfId="0" applyFont="1" applyFill="1" applyAlignment="1">
      <alignment horizontal="right" vertical="distributed" wrapText="1"/>
    </xf>
    <xf numFmtId="0" fontId="1" fillId="3" borderId="0" xfId="0" applyFont="1" applyFill="1" applyAlignment="1">
      <alignment horizontal="right" vertical="top"/>
    </xf>
    <xf numFmtId="0" fontId="3" fillId="0" borderId="0" xfId="0" applyFont="1" applyAlignment="1">
      <alignment horizontal="center" wrapText="1"/>
    </xf>
    <xf numFmtId="0" fontId="3" fillId="0" borderId="0" xfId="0" applyFont="1" applyAlignment="1">
      <alignment horizontal="center"/>
    </xf>
    <xf numFmtId="0" fontId="5"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P110"/>
  <sheetViews>
    <sheetView tabSelected="1" view="pageBreakPreview" topLeftCell="A16" zoomScale="60" zoomScaleNormal="100" workbookViewId="0">
      <pane xSplit="1" ySplit="16" topLeftCell="B32" activePane="bottomRight" state="frozen"/>
      <selection activeCell="A16" sqref="A16"/>
      <selection pane="topRight" activeCell="B16" sqref="B16"/>
      <selection pane="bottomLeft" activeCell="A32" sqref="A32"/>
      <selection pane="bottomRight" activeCell="B15" sqref="B15:V16"/>
    </sheetView>
  </sheetViews>
  <sheetFormatPr defaultColWidth="9.1796875" defaultRowHeight="20.5"/>
  <cols>
    <col min="1" max="1" width="37.1796875" style="1" customWidth="1"/>
    <col min="2" max="2" width="12.453125" style="2" customWidth="1"/>
    <col min="3" max="3" width="8.26953125" style="1" customWidth="1"/>
    <col min="4" max="4" width="12" style="1" customWidth="1"/>
    <col min="5" max="5" width="8.453125" style="1" customWidth="1"/>
    <col min="6" max="6" width="8.81640625" style="1" customWidth="1"/>
    <col min="7" max="7" width="12" style="1" customWidth="1"/>
    <col min="8" max="8" width="8.81640625" style="1" customWidth="1"/>
    <col min="9" max="9" width="7" style="1" customWidth="1"/>
    <col min="10" max="10" width="8.453125" style="1" customWidth="1"/>
    <col min="11" max="11" width="10" style="1" customWidth="1"/>
    <col min="12" max="12" width="9.1796875" style="1" customWidth="1"/>
    <col min="13" max="13" width="8.26953125" style="1" customWidth="1"/>
    <col min="14" max="14" width="10.1796875" style="1" customWidth="1"/>
    <col min="15" max="15" width="8.453125" style="1" customWidth="1"/>
    <col min="16" max="16" width="5.81640625" style="1" customWidth="1"/>
    <col min="17" max="17" width="8.1796875" style="1" customWidth="1"/>
    <col min="18" max="18" width="10.1796875" style="1" customWidth="1"/>
    <col min="19" max="19" width="9" style="1" customWidth="1"/>
    <col min="20" max="20" width="8.1796875" style="1" customWidth="1"/>
    <col min="21" max="21" width="7.26953125" style="1" customWidth="1"/>
    <col min="22" max="22" width="8.453125" style="1" customWidth="1"/>
    <col min="23" max="23" width="8.1796875" style="1" customWidth="1"/>
    <col min="24" max="24" width="12" style="1" customWidth="1"/>
    <col min="25" max="25" width="8.7265625" style="1" customWidth="1"/>
    <col min="26" max="26" width="8.1796875" style="1" customWidth="1"/>
    <col min="27" max="27" width="10.1796875" style="1" customWidth="1"/>
    <col min="28" max="28" width="8.54296875" style="1" customWidth="1"/>
    <col min="29" max="29" width="11.7265625" style="3" customWidth="1"/>
    <col min="30" max="30" width="11.26953125" style="4" customWidth="1"/>
    <col min="31" max="31" width="15.1796875" style="5" customWidth="1"/>
    <col min="32" max="32" width="16.453125" style="5" customWidth="1"/>
    <col min="33" max="33" width="13.1796875" style="6" customWidth="1"/>
    <col min="34" max="34" width="14.54296875" style="6" customWidth="1"/>
    <col min="35" max="35" width="13" style="6" customWidth="1"/>
    <col min="36" max="36" width="11.81640625" style="6" customWidth="1"/>
    <col min="37" max="37" width="11.26953125" style="6" customWidth="1"/>
    <col min="38" max="38" width="12.453125" style="6" customWidth="1"/>
    <col min="39" max="39" width="14.81640625" style="6" customWidth="1"/>
    <col min="40" max="40" width="13.7265625" style="6" customWidth="1"/>
    <col min="41" max="41" width="15.7265625" style="5" customWidth="1"/>
    <col min="42" max="42" width="12.7265625" style="6" customWidth="1"/>
    <col min="43" max="43" width="11.81640625" style="6" customWidth="1"/>
    <col min="44" max="44" width="13.81640625" style="6" customWidth="1"/>
    <col min="45" max="45" width="16.81640625" style="6" customWidth="1"/>
    <col min="46" max="46" width="16.26953125" style="5" customWidth="1"/>
    <col min="47" max="47" width="12.81640625" style="6" customWidth="1"/>
    <col min="48" max="48" width="10.1796875" style="6" customWidth="1"/>
    <col min="49" max="49" width="14" style="6" customWidth="1"/>
    <col min="50" max="50" width="11.81640625" style="6" customWidth="1"/>
    <col min="51" max="51" width="16.1796875" style="5" customWidth="1"/>
    <col min="52" max="52" width="12.453125" style="6" customWidth="1"/>
    <col min="53" max="54" width="13.26953125" style="6" customWidth="1"/>
    <col min="55" max="55" width="12.54296875" style="6" customWidth="1"/>
    <col min="56" max="56" width="16.26953125" style="5" customWidth="1"/>
    <col min="57" max="57" width="12.54296875" style="6" customWidth="1"/>
    <col min="58" max="59" width="13.453125" style="6" customWidth="1"/>
    <col min="60" max="60" width="12.7265625" style="6" customWidth="1"/>
    <col min="61" max="61" width="16.26953125" style="5" customWidth="1"/>
    <col min="62" max="62" width="15.7265625" style="5" customWidth="1"/>
    <col min="63" max="63" width="13.1796875" style="7" customWidth="1"/>
    <col min="64" max="64" width="10.7265625" style="7" customWidth="1"/>
    <col min="65" max="65" width="11.26953125" style="7" customWidth="1"/>
    <col min="66" max="66" width="10.7265625" style="7" customWidth="1"/>
    <col min="67" max="67" width="11.26953125" style="7" customWidth="1"/>
    <col min="68" max="68" width="10.7265625" style="7" customWidth="1"/>
    <col min="69" max="69" width="16.54296875" style="7" customWidth="1"/>
    <col min="70" max="70" width="12.453125" style="7" customWidth="1"/>
    <col min="71" max="71" width="16.26953125" style="8" customWidth="1"/>
    <col min="72" max="72" width="12.453125" style="7" customWidth="1"/>
    <col min="73" max="73" width="12.54296875" style="7" customWidth="1"/>
    <col min="74" max="74" width="13.453125" style="7" customWidth="1"/>
    <col min="75" max="75" width="16.7265625" style="7" customWidth="1"/>
    <col min="76" max="76" width="16.7265625" style="5" customWidth="1"/>
    <col min="77" max="77" width="14.54296875" style="7" customWidth="1"/>
    <col min="78" max="78" width="13.453125" style="7" customWidth="1"/>
    <col min="79" max="79" width="13.7265625" style="7" customWidth="1"/>
    <col min="80" max="80" width="13" style="7" customWidth="1"/>
    <col min="81" max="81" width="16.453125" style="5" customWidth="1"/>
    <col min="82" max="82" width="12.54296875" style="6" customWidth="1"/>
    <col min="83" max="83" width="13.54296875" style="6" customWidth="1"/>
    <col min="84" max="85" width="13.7265625" style="6" customWidth="1"/>
    <col min="86" max="86" width="15.54296875" style="5" customWidth="1"/>
    <col min="87" max="87" width="12.7265625" style="7" customWidth="1"/>
    <col min="88" max="89" width="13.54296875" style="7" customWidth="1"/>
    <col min="90" max="90" width="14.81640625" style="7" customWidth="1"/>
    <col min="91" max="91" width="13.26953125" style="5" customWidth="1"/>
    <col min="92" max="92" width="12.453125" style="5" customWidth="1"/>
    <col min="93" max="94" width="13.54296875" style="5" customWidth="1"/>
    <col min="95" max="95" width="16.1796875" style="5" customWidth="1"/>
    <col min="96" max="96" width="12.453125" style="5" customWidth="1"/>
    <col min="97" max="97" width="12.81640625" style="5" customWidth="1"/>
    <col min="98" max="98" width="13.54296875" style="5" customWidth="1"/>
    <col min="99" max="99" width="13.7265625" style="5" customWidth="1"/>
    <col min="100" max="100" width="15.1796875" style="5" customWidth="1"/>
    <col min="101" max="101" width="13.26953125" style="5" customWidth="1"/>
    <col min="102" max="102" width="12.81640625" style="5" customWidth="1"/>
    <col min="103" max="104" width="13.54296875" style="5" customWidth="1"/>
    <col min="105" max="105" width="10.81640625" style="5" customWidth="1"/>
    <col min="106" max="106" width="15.453125" style="5" customWidth="1"/>
    <col min="107" max="107" width="12.453125" style="5" customWidth="1"/>
    <col min="108" max="108" width="13.453125" style="5" customWidth="1"/>
    <col min="109" max="109" width="13.7265625" style="5" customWidth="1"/>
    <col min="110" max="110" width="15.26953125" style="5" customWidth="1"/>
    <col min="111" max="111" width="14" style="5" customWidth="1"/>
    <col min="112" max="112" width="12.7265625" style="5" customWidth="1"/>
    <col min="113" max="113" width="14" style="5" customWidth="1"/>
    <col min="114" max="114" width="13.7265625" style="5" customWidth="1"/>
    <col min="115" max="115" width="15.7265625" style="5" customWidth="1"/>
    <col min="116" max="116" width="15" style="5" customWidth="1"/>
    <col min="117" max="117" width="12.81640625" style="5" customWidth="1"/>
    <col min="118" max="118" width="13.81640625" style="5" customWidth="1"/>
    <col min="119" max="119" width="13.26953125" style="5" customWidth="1"/>
    <col min="120" max="120" width="10.81640625" style="5" customWidth="1"/>
    <col min="121" max="121" width="15.7265625" style="5" customWidth="1"/>
    <col min="122" max="122" width="20.1796875" style="5" customWidth="1"/>
    <col min="123" max="123" width="9.1796875" style="5"/>
    <col min="124" max="137" width="9.1796875" style="1"/>
    <col min="138" max="138" width="12.7265625" style="1" customWidth="1"/>
    <col min="139" max="141" width="9.1796875" style="1"/>
    <col min="142" max="142" width="16.7265625" style="1" customWidth="1"/>
    <col min="143" max="143" width="14.54296875" style="1" customWidth="1"/>
    <col min="144" max="144" width="17.453125" style="1" customWidth="1"/>
    <col min="145" max="145" width="14.54296875" style="1" customWidth="1"/>
    <col min="146" max="16384" width="9.1796875" style="1"/>
  </cols>
  <sheetData>
    <row r="1" spans="1:121" ht="75" customHeight="1">
      <c r="AU1" s="173" t="s">
        <v>0</v>
      </c>
      <c r="AV1" s="173"/>
      <c r="AW1" s="173"/>
      <c r="AX1" s="173"/>
    </row>
    <row r="2" spans="1:121" ht="27" customHeight="1">
      <c r="AU2" s="173"/>
      <c r="AV2" s="173"/>
      <c r="AW2" s="173"/>
      <c r="AX2" s="173"/>
    </row>
    <row r="3" spans="1:121" ht="27" customHeight="1">
      <c r="AU3" s="9"/>
      <c r="AV3" s="9"/>
      <c r="AW3" s="9"/>
      <c r="AX3" s="9"/>
    </row>
    <row r="4" spans="1:121" ht="27" customHeight="1">
      <c r="AU4" s="174" t="s">
        <v>1</v>
      </c>
      <c r="AV4" s="174"/>
      <c r="AW4" s="174"/>
      <c r="AX4" s="174"/>
    </row>
    <row r="5" spans="1:121" ht="27" customHeight="1">
      <c r="AU5" s="174"/>
      <c r="AV5" s="174"/>
      <c r="AW5" s="174"/>
      <c r="AX5" s="174"/>
    </row>
    <row r="6" spans="1:121" ht="30" customHeight="1">
      <c r="AU6" s="174"/>
      <c r="AV6" s="174"/>
      <c r="AW6" s="174"/>
      <c r="AX6" s="174"/>
    </row>
    <row r="7" spans="1:121" ht="24" customHeight="1">
      <c r="AT7" s="10"/>
    </row>
    <row r="8" spans="1:121" ht="43.5" customHeight="1">
      <c r="AT8" s="10"/>
      <c r="AW8" s="175" t="s">
        <v>2</v>
      </c>
      <c r="AX8" s="175"/>
    </row>
    <row r="9" spans="1:121">
      <c r="CD9" s="11"/>
      <c r="CE9" s="11"/>
      <c r="CF9" s="11"/>
      <c r="CG9" s="11"/>
      <c r="CH9" s="12"/>
      <c r="CI9" s="13"/>
      <c r="CJ9" s="13"/>
      <c r="CK9" s="13"/>
      <c r="CL9" s="13"/>
      <c r="CM9" s="12"/>
      <c r="CN9" s="12"/>
      <c r="CO9" s="12"/>
      <c r="CP9" s="12"/>
      <c r="CQ9" s="12"/>
      <c r="CR9" s="12"/>
      <c r="CS9" s="12"/>
      <c r="CT9" s="12"/>
      <c r="CU9" s="12"/>
      <c r="CV9" s="12"/>
      <c r="CW9" s="12"/>
      <c r="CX9" s="12"/>
      <c r="CY9" s="12"/>
      <c r="CZ9" s="12"/>
      <c r="DA9" s="12"/>
      <c r="DB9" s="12"/>
      <c r="DC9" s="12"/>
      <c r="DD9" s="12"/>
      <c r="DE9" s="12"/>
      <c r="DF9" s="12"/>
      <c r="DG9" s="12"/>
      <c r="DH9" s="12"/>
      <c r="DI9" s="12"/>
      <c r="DJ9" s="12"/>
      <c r="DK9" s="12"/>
    </row>
    <row r="10" spans="1:121" ht="31.5" customHeight="1">
      <c r="B10" s="176" t="s">
        <v>3</v>
      </c>
      <c r="C10" s="176"/>
      <c r="D10" s="176"/>
      <c r="E10" s="176"/>
      <c r="F10" s="176"/>
      <c r="G10" s="176"/>
      <c r="H10" s="176"/>
      <c r="I10" s="176"/>
      <c r="J10" s="176"/>
      <c r="K10" s="176"/>
      <c r="L10" s="176"/>
      <c r="M10" s="176"/>
      <c r="N10" s="176"/>
      <c r="O10" s="176"/>
      <c r="P10" s="176"/>
      <c r="Q10" s="176"/>
      <c r="R10" s="176"/>
      <c r="S10" s="176"/>
      <c r="T10" s="176"/>
      <c r="U10" s="176"/>
      <c r="V10" s="176"/>
      <c r="W10" s="14"/>
      <c r="X10" s="14"/>
      <c r="Y10" s="14"/>
      <c r="Z10" s="14"/>
      <c r="AA10" s="14"/>
      <c r="AB10" s="14"/>
      <c r="AC10" s="15"/>
      <c r="AD10" s="16"/>
      <c r="AE10" s="17"/>
      <c r="AF10" s="17"/>
      <c r="AG10" s="18"/>
      <c r="AH10" s="18"/>
      <c r="AI10" s="18"/>
      <c r="AJ10" s="18"/>
      <c r="AK10" s="18"/>
      <c r="AL10" s="18"/>
      <c r="AM10" s="18"/>
      <c r="AN10" s="18"/>
      <c r="AO10" s="17"/>
      <c r="AU10" s="18"/>
      <c r="AV10" s="18"/>
      <c r="AY10" s="17"/>
      <c r="AZ10" s="18"/>
      <c r="BA10" s="18"/>
      <c r="BB10" s="18"/>
      <c r="BC10" s="18"/>
      <c r="BD10" s="17"/>
      <c r="BE10" s="18"/>
      <c r="BF10" s="18"/>
      <c r="BG10" s="18"/>
      <c r="BH10" s="18"/>
      <c r="BI10" s="17"/>
      <c r="BJ10" s="17"/>
      <c r="BK10" s="19"/>
      <c r="BL10" s="19"/>
      <c r="BM10" s="19"/>
      <c r="BN10" s="19"/>
      <c r="BO10" s="19"/>
      <c r="BP10" s="19"/>
      <c r="BQ10" s="19"/>
      <c r="BR10" s="19"/>
      <c r="BS10" s="20"/>
      <c r="BT10" s="19"/>
      <c r="BU10" s="19"/>
      <c r="BV10" s="19"/>
      <c r="BW10" s="19"/>
      <c r="BX10" s="17"/>
      <c r="BY10" s="21"/>
      <c r="BZ10" s="21"/>
      <c r="CA10" s="21"/>
      <c r="CB10" s="21"/>
      <c r="CC10" s="12"/>
      <c r="CD10" s="11"/>
      <c r="CE10" s="11"/>
      <c r="CF10" s="11"/>
      <c r="CG10" s="11"/>
      <c r="CH10" s="12"/>
      <c r="CI10" s="13"/>
      <c r="CJ10" s="13"/>
      <c r="CK10" s="13"/>
      <c r="CL10" s="13"/>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row>
    <row r="11" spans="1:12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5"/>
      <c r="AD11" s="16"/>
      <c r="AE11" s="17"/>
      <c r="AF11" s="17"/>
      <c r="AG11" s="18"/>
      <c r="AH11" s="18"/>
      <c r="AI11" s="18"/>
      <c r="AJ11" s="18"/>
      <c r="AK11" s="18"/>
      <c r="AL11" s="18"/>
      <c r="AM11" s="18"/>
      <c r="AN11" s="18"/>
      <c r="AO11" s="17"/>
      <c r="AP11" s="18"/>
      <c r="AQ11" s="18"/>
      <c r="AR11" s="18"/>
      <c r="AS11" s="18"/>
      <c r="AY11" s="17"/>
      <c r="AZ11" s="18"/>
      <c r="BA11" s="18"/>
      <c r="BB11" s="18"/>
      <c r="BC11" s="18"/>
      <c r="BD11" s="17"/>
      <c r="BE11" s="18"/>
      <c r="BF11" s="18"/>
      <c r="BG11" s="18"/>
      <c r="BH11" s="18"/>
      <c r="BI11" s="17"/>
      <c r="BJ11" s="17"/>
      <c r="BK11" s="19"/>
      <c r="BL11" s="19"/>
      <c r="BM11" s="19"/>
      <c r="BN11" s="19"/>
      <c r="BO11" s="19"/>
      <c r="BP11" s="19"/>
      <c r="BQ11" s="19"/>
      <c r="BR11" s="19"/>
      <c r="BS11" s="20"/>
      <c r="BT11" s="19"/>
      <c r="BU11" s="19"/>
      <c r="BV11" s="19"/>
      <c r="BW11" s="19"/>
      <c r="BX11" s="17"/>
      <c r="BY11" s="21"/>
      <c r="BZ11" s="21"/>
      <c r="CA11" s="21"/>
      <c r="CB11" s="21"/>
      <c r="CC11" s="12"/>
      <c r="CD11" s="11"/>
      <c r="CE11" s="11"/>
      <c r="CF11" s="11"/>
      <c r="CG11" s="11"/>
      <c r="CH11" s="12"/>
      <c r="CI11" s="13"/>
      <c r="CJ11" s="13"/>
      <c r="CK11" s="13"/>
      <c r="CL11" s="13"/>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row>
    <row r="12" spans="1:121">
      <c r="B12" s="177" t="s">
        <v>4</v>
      </c>
      <c r="C12" s="177"/>
      <c r="D12" s="177"/>
      <c r="E12" s="177"/>
      <c r="F12" s="177"/>
      <c r="G12" s="177"/>
      <c r="H12" s="177"/>
      <c r="I12" s="177"/>
      <c r="J12" s="177"/>
      <c r="K12" s="177"/>
      <c r="L12" s="177"/>
      <c r="M12" s="177"/>
      <c r="N12" s="177"/>
      <c r="O12" s="177"/>
      <c r="P12" s="177"/>
      <c r="Q12" s="177"/>
      <c r="R12" s="177"/>
      <c r="S12" s="177"/>
      <c r="T12" s="177"/>
      <c r="U12" s="177"/>
      <c r="V12" s="177"/>
      <c r="W12" s="22"/>
      <c r="X12" s="22"/>
      <c r="Y12" s="22"/>
      <c r="Z12" s="22"/>
      <c r="AA12" s="22"/>
      <c r="AB12" s="22"/>
      <c r="AC12" s="15"/>
      <c r="AD12" s="23"/>
      <c r="AE12" s="24"/>
      <c r="AF12" s="24"/>
      <c r="AG12" s="25"/>
      <c r="AH12" s="25"/>
      <c r="AI12" s="25"/>
      <c r="AJ12" s="25"/>
      <c r="AK12" s="25"/>
      <c r="AL12" s="25"/>
      <c r="AM12" s="25"/>
      <c r="AN12" s="25"/>
      <c r="AO12" s="24"/>
      <c r="AP12" s="25"/>
      <c r="AQ12" s="25"/>
      <c r="AR12" s="25"/>
      <c r="AS12" s="25"/>
      <c r="AY12" s="24"/>
      <c r="AZ12" s="25"/>
      <c r="BA12" s="25"/>
      <c r="BB12" s="25"/>
      <c r="BC12" s="25"/>
      <c r="BD12" s="24"/>
      <c r="BE12" s="25"/>
      <c r="BF12" s="25"/>
      <c r="BG12" s="25"/>
      <c r="BH12" s="25"/>
      <c r="BI12" s="24"/>
      <c r="BJ12" s="24"/>
      <c r="BK12" s="26"/>
      <c r="BL12" s="26"/>
      <c r="BM12" s="26"/>
      <c r="BN12" s="26"/>
      <c r="BO12" s="26"/>
      <c r="BP12" s="26"/>
      <c r="BQ12" s="26"/>
      <c r="BR12" s="26"/>
      <c r="BS12" s="27"/>
      <c r="BT12" s="26"/>
      <c r="BU12" s="26"/>
      <c r="BV12" s="26"/>
      <c r="BW12" s="26"/>
      <c r="BX12" s="24"/>
      <c r="BY12" s="26"/>
      <c r="BZ12" s="26"/>
      <c r="CA12" s="26"/>
      <c r="CB12" s="26"/>
      <c r="CC12" s="12"/>
      <c r="CD12" s="11"/>
      <c r="CE12" s="11"/>
      <c r="CF12" s="11"/>
      <c r="CG12" s="11"/>
      <c r="CH12" s="12"/>
      <c r="CI12" s="13"/>
      <c r="CJ12" s="13"/>
      <c r="CK12" s="13"/>
      <c r="CL12" s="13"/>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row>
    <row r="13" spans="1:121" ht="15.75" customHeight="1">
      <c r="CC13" s="12"/>
      <c r="CD13" s="11"/>
      <c r="CE13" s="11"/>
      <c r="CF13" s="11"/>
      <c r="CG13" s="11"/>
      <c r="CH13" s="12"/>
      <c r="CI13" s="13"/>
      <c r="CJ13" s="13"/>
      <c r="CK13" s="13"/>
      <c r="CL13" s="13"/>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row>
    <row r="14" spans="1:121" ht="15.75" customHeight="1">
      <c r="CC14" s="12"/>
      <c r="CD14" s="11"/>
      <c r="CE14" s="11"/>
      <c r="CF14" s="11"/>
      <c r="CG14" s="11"/>
      <c r="CH14" s="12"/>
      <c r="CI14" s="13"/>
      <c r="CJ14" s="13"/>
      <c r="CK14" s="13"/>
      <c r="CL14" s="13"/>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row>
    <row r="15" spans="1:121" ht="22.5" customHeight="1">
      <c r="B15" s="178" t="s">
        <v>5</v>
      </c>
      <c r="C15" s="178"/>
      <c r="D15" s="178"/>
      <c r="E15" s="178"/>
      <c r="F15" s="178"/>
      <c r="G15" s="178"/>
      <c r="H15" s="178"/>
      <c r="I15" s="178"/>
      <c r="J15" s="178"/>
      <c r="K15" s="178"/>
      <c r="L15" s="178"/>
      <c r="M15" s="178"/>
      <c r="N15" s="178"/>
      <c r="O15" s="178"/>
      <c r="P15" s="178"/>
      <c r="Q15" s="178"/>
      <c r="R15" s="178"/>
      <c r="S15" s="178"/>
      <c r="T15" s="178"/>
      <c r="U15" s="178"/>
      <c r="V15" s="178"/>
      <c r="CC15" s="12"/>
      <c r="CD15" s="11"/>
      <c r="CE15" s="11"/>
      <c r="CF15" s="11"/>
      <c r="CG15" s="11"/>
      <c r="CH15" s="12"/>
      <c r="CI15" s="13"/>
      <c r="CJ15" s="13"/>
      <c r="CK15" s="13"/>
      <c r="CL15" s="13"/>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row>
    <row r="16" spans="1:121" ht="53" customHeight="1">
      <c r="A16" s="28"/>
      <c r="B16" s="178"/>
      <c r="C16" s="178"/>
      <c r="D16" s="178"/>
      <c r="E16" s="178"/>
      <c r="F16" s="178"/>
      <c r="G16" s="178"/>
      <c r="H16" s="178"/>
      <c r="I16" s="178"/>
      <c r="J16" s="178"/>
      <c r="K16" s="178"/>
      <c r="L16" s="178"/>
      <c r="M16" s="178"/>
      <c r="N16" s="178"/>
      <c r="O16" s="178"/>
      <c r="P16" s="178"/>
      <c r="Q16" s="178"/>
      <c r="R16" s="178"/>
      <c r="S16" s="178"/>
      <c r="T16" s="178"/>
      <c r="U16" s="178"/>
      <c r="V16" s="178"/>
      <c r="AT16" s="29" t="s">
        <v>6</v>
      </c>
      <c r="AU16" s="30"/>
      <c r="AV16" s="30"/>
      <c r="AY16" s="31"/>
      <c r="CC16" s="12"/>
      <c r="CD16" s="11"/>
      <c r="CE16" s="11"/>
      <c r="CF16" s="11"/>
      <c r="CG16" s="11"/>
      <c r="CH16" s="12"/>
      <c r="CI16" s="13"/>
      <c r="CJ16" s="13"/>
      <c r="CK16" s="13"/>
      <c r="CL16" s="13"/>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row>
    <row r="17" spans="1:146" ht="15" customHeight="1">
      <c r="A17" s="32"/>
      <c r="B17" s="32"/>
      <c r="C17" s="32"/>
      <c r="D17" s="32"/>
      <c r="E17" s="32"/>
      <c r="F17" s="32"/>
      <c r="G17" s="32"/>
      <c r="H17" s="32"/>
      <c r="I17" s="32"/>
      <c r="J17" s="32"/>
      <c r="K17" s="32"/>
      <c r="L17" s="32"/>
      <c r="M17" s="32"/>
      <c r="N17" s="32"/>
      <c r="O17" s="32"/>
      <c r="P17" s="32"/>
      <c r="Q17" s="32"/>
      <c r="R17" s="32"/>
      <c r="S17" s="32"/>
      <c r="T17" s="32"/>
      <c r="U17" s="32"/>
      <c r="V17" s="32"/>
      <c r="AT17" s="29" t="s">
        <v>6</v>
      </c>
      <c r="AU17" s="30"/>
      <c r="AV17" s="30"/>
      <c r="AW17" s="30"/>
      <c r="AX17" s="30"/>
      <c r="CC17" s="12"/>
      <c r="CD17" s="11"/>
      <c r="CE17" s="11"/>
      <c r="CF17" s="11"/>
      <c r="CG17" s="11"/>
      <c r="CH17" s="12"/>
      <c r="CI17" s="13"/>
      <c r="CJ17" s="13"/>
      <c r="CK17" s="13"/>
      <c r="CL17" s="13"/>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row>
    <row r="18" spans="1:146" ht="13.5" customHeight="1">
      <c r="B18" s="1" t="s">
        <v>7</v>
      </c>
      <c r="C18" s="2"/>
      <c r="G18" s="33"/>
      <c r="H18" s="33"/>
      <c r="I18" s="33"/>
      <c r="J18" s="33"/>
      <c r="K18" s="33"/>
      <c r="L18" s="33"/>
      <c r="M18" s="33"/>
      <c r="N18" s="33"/>
      <c r="O18" s="33"/>
      <c r="P18" s="33"/>
      <c r="Q18" s="33"/>
      <c r="AT18" s="29"/>
      <c r="AU18" s="30"/>
      <c r="AV18" s="30"/>
      <c r="AW18" s="30"/>
      <c r="AX18" s="30"/>
      <c r="CC18" s="34"/>
      <c r="CD18" s="35"/>
      <c r="CE18" s="35"/>
      <c r="CF18" s="35"/>
      <c r="CG18" s="35"/>
      <c r="CH18" s="34"/>
      <c r="CI18" s="36"/>
      <c r="CJ18" s="36"/>
      <c r="CK18" s="36"/>
      <c r="CL18" s="36"/>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34"/>
      <c r="DO18" s="34"/>
      <c r="DP18" s="34"/>
      <c r="DQ18" s="34"/>
    </row>
    <row r="19" spans="1:146">
      <c r="A19" s="1" t="s">
        <v>8</v>
      </c>
      <c r="B19" s="1" t="s">
        <v>9</v>
      </c>
      <c r="C19" s="2"/>
      <c r="AO19" s="37"/>
      <c r="AP19" s="37"/>
      <c r="BS19" s="38"/>
      <c r="BT19" s="37"/>
    </row>
    <row r="20" spans="1:146" ht="18" customHeight="1"/>
    <row r="21" spans="1:146" ht="12" customHeight="1">
      <c r="A21" s="163" t="s">
        <v>10</v>
      </c>
      <c r="B21" s="151" t="s">
        <v>11</v>
      </c>
      <c r="C21" s="164" t="s">
        <v>12</v>
      </c>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8" t="s">
        <v>13</v>
      </c>
      <c r="AD21" s="151" t="s">
        <v>14</v>
      </c>
      <c r="AE21" s="170" t="s">
        <v>15</v>
      </c>
      <c r="AF21" s="154"/>
      <c r="AG21" s="154"/>
      <c r="AH21" s="154"/>
      <c r="AI21" s="154"/>
      <c r="AJ21" s="154"/>
      <c r="AK21" s="154"/>
      <c r="AL21" s="154"/>
      <c r="AM21" s="154"/>
      <c r="AN21" s="154"/>
      <c r="AO21" s="154"/>
      <c r="AP21" s="154"/>
      <c r="AQ21" s="154"/>
      <c r="AR21" s="154"/>
      <c r="AS21" s="154"/>
      <c r="AT21" s="154"/>
      <c r="AU21" s="154"/>
      <c r="AV21" s="154"/>
      <c r="AW21" s="154"/>
      <c r="AX21" s="155"/>
      <c r="AY21" s="154" t="s">
        <v>15</v>
      </c>
      <c r="AZ21" s="154"/>
      <c r="BA21" s="154"/>
      <c r="BB21" s="154"/>
      <c r="BC21" s="154"/>
      <c r="BD21" s="154"/>
      <c r="BE21" s="154"/>
      <c r="BF21" s="154"/>
      <c r="BG21" s="154"/>
      <c r="BH21" s="155"/>
      <c r="BI21" s="134" t="s">
        <v>16</v>
      </c>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t="s">
        <v>17</v>
      </c>
      <c r="CN21" s="134"/>
      <c r="CO21" s="134"/>
      <c r="CP21" s="134"/>
      <c r="CQ21" s="134"/>
      <c r="CR21" s="134"/>
      <c r="CS21" s="134"/>
      <c r="CT21" s="134"/>
      <c r="CU21" s="134"/>
      <c r="CV21" s="134"/>
      <c r="CW21" s="134"/>
      <c r="CX21" s="134"/>
      <c r="CY21" s="134"/>
      <c r="CZ21" s="134"/>
      <c r="DA21" s="134"/>
      <c r="DB21" s="134" t="s">
        <v>18</v>
      </c>
      <c r="DC21" s="134"/>
      <c r="DD21" s="134"/>
      <c r="DE21" s="134"/>
      <c r="DF21" s="134"/>
      <c r="DG21" s="134"/>
      <c r="DH21" s="134"/>
      <c r="DI21" s="134"/>
      <c r="DJ21" s="134"/>
      <c r="DK21" s="134"/>
      <c r="DL21" s="134"/>
      <c r="DM21" s="134"/>
      <c r="DN21" s="134"/>
      <c r="DO21" s="134"/>
      <c r="DP21" s="134"/>
      <c r="DQ21" s="134" t="s">
        <v>19</v>
      </c>
    </row>
    <row r="22" spans="1:146" ht="18" customHeight="1">
      <c r="A22" s="163"/>
      <c r="B22" s="151"/>
      <c r="C22" s="166"/>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9"/>
      <c r="AD22" s="151"/>
      <c r="AE22" s="171"/>
      <c r="AF22" s="156"/>
      <c r="AG22" s="156"/>
      <c r="AH22" s="156"/>
      <c r="AI22" s="156"/>
      <c r="AJ22" s="156"/>
      <c r="AK22" s="156"/>
      <c r="AL22" s="156"/>
      <c r="AM22" s="156"/>
      <c r="AN22" s="156"/>
      <c r="AO22" s="156"/>
      <c r="AP22" s="156"/>
      <c r="AQ22" s="156"/>
      <c r="AR22" s="156"/>
      <c r="AS22" s="156"/>
      <c r="AT22" s="156"/>
      <c r="AU22" s="156"/>
      <c r="AV22" s="156"/>
      <c r="AW22" s="156"/>
      <c r="AX22" s="157"/>
      <c r="AY22" s="156"/>
      <c r="AZ22" s="156"/>
      <c r="BA22" s="156"/>
      <c r="BB22" s="156"/>
      <c r="BC22" s="156"/>
      <c r="BD22" s="156"/>
      <c r="BE22" s="156"/>
      <c r="BF22" s="156"/>
      <c r="BG22" s="156"/>
      <c r="BH22" s="157"/>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row>
    <row r="23" spans="1:146" ht="35.25" customHeight="1">
      <c r="A23" s="163"/>
      <c r="B23" s="151"/>
      <c r="C23" s="151" t="s">
        <v>20</v>
      </c>
      <c r="D23" s="151"/>
      <c r="E23" s="151"/>
      <c r="F23" s="151"/>
      <c r="G23" s="151"/>
      <c r="H23" s="151"/>
      <c r="I23" s="151"/>
      <c r="J23" s="151"/>
      <c r="K23" s="151"/>
      <c r="L23" s="151"/>
      <c r="M23" s="151"/>
      <c r="N23" s="151"/>
      <c r="O23" s="151"/>
      <c r="P23" s="151"/>
      <c r="Q23" s="151"/>
      <c r="R23" s="151"/>
      <c r="S23" s="151"/>
      <c r="T23" s="151"/>
      <c r="U23" s="151"/>
      <c r="V23" s="151"/>
      <c r="W23" s="160" t="s">
        <v>21</v>
      </c>
      <c r="X23" s="161"/>
      <c r="Y23" s="161"/>
      <c r="Z23" s="161"/>
      <c r="AA23" s="161"/>
      <c r="AB23" s="161"/>
      <c r="AC23" s="169"/>
      <c r="AD23" s="151"/>
      <c r="AE23" s="172"/>
      <c r="AF23" s="158"/>
      <c r="AG23" s="158"/>
      <c r="AH23" s="158"/>
      <c r="AI23" s="158"/>
      <c r="AJ23" s="158"/>
      <c r="AK23" s="158"/>
      <c r="AL23" s="158"/>
      <c r="AM23" s="158"/>
      <c r="AN23" s="158"/>
      <c r="AO23" s="158"/>
      <c r="AP23" s="158"/>
      <c r="AQ23" s="158"/>
      <c r="AR23" s="158"/>
      <c r="AS23" s="158"/>
      <c r="AT23" s="158"/>
      <c r="AU23" s="158"/>
      <c r="AV23" s="158"/>
      <c r="AW23" s="158"/>
      <c r="AX23" s="159"/>
      <c r="AY23" s="158"/>
      <c r="AZ23" s="158"/>
      <c r="BA23" s="158"/>
      <c r="BB23" s="158"/>
      <c r="BC23" s="158"/>
      <c r="BD23" s="158"/>
      <c r="BE23" s="158"/>
      <c r="BF23" s="158"/>
      <c r="BG23" s="158"/>
      <c r="BH23" s="159"/>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row>
    <row r="24" spans="1:146" ht="51.75" customHeight="1">
      <c r="A24" s="163"/>
      <c r="B24" s="151"/>
      <c r="C24" s="162" t="s">
        <v>22</v>
      </c>
      <c r="D24" s="162"/>
      <c r="E24" s="162"/>
      <c r="F24" s="151" t="s">
        <v>23</v>
      </c>
      <c r="G24" s="151"/>
      <c r="H24" s="151"/>
      <c r="I24" s="151"/>
      <c r="J24" s="151" t="s">
        <v>24</v>
      </c>
      <c r="K24" s="151"/>
      <c r="L24" s="151"/>
      <c r="M24" s="151" t="s">
        <v>25</v>
      </c>
      <c r="N24" s="151"/>
      <c r="O24" s="151"/>
      <c r="P24" s="151"/>
      <c r="Q24" s="151" t="s">
        <v>26</v>
      </c>
      <c r="R24" s="151"/>
      <c r="S24" s="151"/>
      <c r="T24" s="151" t="s">
        <v>27</v>
      </c>
      <c r="U24" s="151"/>
      <c r="V24" s="151"/>
      <c r="W24" s="151" t="s">
        <v>28</v>
      </c>
      <c r="X24" s="151"/>
      <c r="Y24" s="151"/>
      <c r="Z24" s="151" t="s">
        <v>29</v>
      </c>
      <c r="AA24" s="151"/>
      <c r="AB24" s="151"/>
      <c r="AC24" s="169"/>
      <c r="AD24" s="151"/>
      <c r="AE24" s="134" t="s">
        <v>30</v>
      </c>
      <c r="AF24" s="134"/>
      <c r="AG24" s="134"/>
      <c r="AH24" s="134"/>
      <c r="AI24" s="134"/>
      <c r="AJ24" s="134"/>
      <c r="AK24" s="134"/>
      <c r="AL24" s="134"/>
      <c r="AM24" s="134"/>
      <c r="AN24" s="134"/>
      <c r="AO24" s="134" t="s">
        <v>31</v>
      </c>
      <c r="AP24" s="134"/>
      <c r="AQ24" s="134"/>
      <c r="AR24" s="134"/>
      <c r="AS24" s="134"/>
      <c r="AT24" s="134" t="s">
        <v>32</v>
      </c>
      <c r="AU24" s="134"/>
      <c r="AV24" s="134"/>
      <c r="AW24" s="134"/>
      <c r="AX24" s="134"/>
      <c r="AY24" s="134" t="s">
        <v>33</v>
      </c>
      <c r="AZ24" s="134"/>
      <c r="BA24" s="134"/>
      <c r="BB24" s="134"/>
      <c r="BC24" s="134"/>
      <c r="BD24" s="134"/>
      <c r="BE24" s="134"/>
      <c r="BF24" s="134"/>
      <c r="BG24" s="134"/>
      <c r="BH24" s="134"/>
      <c r="BI24" s="134" t="s">
        <v>30</v>
      </c>
      <c r="BJ24" s="134"/>
      <c r="BK24" s="134"/>
      <c r="BL24" s="134"/>
      <c r="BM24" s="134"/>
      <c r="BN24" s="134"/>
      <c r="BO24" s="134"/>
      <c r="BP24" s="134"/>
      <c r="BQ24" s="134"/>
      <c r="BR24" s="134"/>
      <c r="BS24" s="134" t="s">
        <v>31</v>
      </c>
      <c r="BT24" s="134"/>
      <c r="BU24" s="134"/>
      <c r="BV24" s="134"/>
      <c r="BW24" s="134"/>
      <c r="BX24" s="134" t="s">
        <v>32</v>
      </c>
      <c r="BY24" s="134"/>
      <c r="BZ24" s="134"/>
      <c r="CA24" s="134"/>
      <c r="CB24" s="134"/>
      <c r="CC24" s="152" t="s">
        <v>33</v>
      </c>
      <c r="CD24" s="153"/>
      <c r="CE24" s="153"/>
      <c r="CF24" s="153"/>
      <c r="CG24" s="153"/>
      <c r="CH24" s="152" t="s">
        <v>33</v>
      </c>
      <c r="CI24" s="153"/>
      <c r="CJ24" s="153"/>
      <c r="CK24" s="153"/>
      <c r="CL24" s="153"/>
      <c r="CM24" s="134" t="s">
        <v>34</v>
      </c>
      <c r="CN24" s="134"/>
      <c r="CO24" s="134"/>
      <c r="CP24" s="134"/>
      <c r="CQ24" s="134"/>
      <c r="CR24" s="134" t="s">
        <v>35</v>
      </c>
      <c r="CS24" s="134"/>
      <c r="CT24" s="134"/>
      <c r="CU24" s="134"/>
      <c r="CV24" s="134"/>
      <c r="CW24" s="134" t="s">
        <v>36</v>
      </c>
      <c r="CX24" s="134"/>
      <c r="CY24" s="134"/>
      <c r="CZ24" s="134"/>
      <c r="DA24" s="134"/>
      <c r="DB24" s="134" t="s">
        <v>34</v>
      </c>
      <c r="DC24" s="134"/>
      <c r="DD24" s="134"/>
      <c r="DE24" s="134"/>
      <c r="DF24" s="134"/>
      <c r="DG24" s="134" t="s">
        <v>37</v>
      </c>
      <c r="DH24" s="134"/>
      <c r="DI24" s="134"/>
      <c r="DJ24" s="134"/>
      <c r="DK24" s="134"/>
      <c r="DL24" s="134" t="s">
        <v>36</v>
      </c>
      <c r="DM24" s="134"/>
      <c r="DN24" s="134"/>
      <c r="DO24" s="134"/>
      <c r="DP24" s="134"/>
      <c r="DQ24" s="134"/>
    </row>
    <row r="25" spans="1:146" ht="62.25" customHeight="1">
      <c r="A25" s="163"/>
      <c r="B25" s="151"/>
      <c r="C25" s="151" t="s">
        <v>38</v>
      </c>
      <c r="D25" s="151" t="s">
        <v>39</v>
      </c>
      <c r="E25" s="151" t="s">
        <v>40</v>
      </c>
      <c r="F25" s="151" t="s">
        <v>38</v>
      </c>
      <c r="G25" s="151" t="s">
        <v>39</v>
      </c>
      <c r="H25" s="151" t="s">
        <v>40</v>
      </c>
      <c r="I25" s="151" t="s">
        <v>41</v>
      </c>
      <c r="J25" s="151" t="s">
        <v>38</v>
      </c>
      <c r="K25" s="151" t="s">
        <v>42</v>
      </c>
      <c r="L25" s="151" t="s">
        <v>40</v>
      </c>
      <c r="M25" s="151" t="s">
        <v>38</v>
      </c>
      <c r="N25" s="151" t="s">
        <v>42</v>
      </c>
      <c r="O25" s="151" t="s">
        <v>40</v>
      </c>
      <c r="P25" s="151" t="s">
        <v>41</v>
      </c>
      <c r="Q25" s="151" t="s">
        <v>38</v>
      </c>
      <c r="R25" s="151" t="s">
        <v>42</v>
      </c>
      <c r="S25" s="151" t="s">
        <v>40</v>
      </c>
      <c r="T25" s="151" t="s">
        <v>38</v>
      </c>
      <c r="U25" s="151" t="s">
        <v>43</v>
      </c>
      <c r="V25" s="151" t="s">
        <v>40</v>
      </c>
      <c r="W25" s="151" t="s">
        <v>38</v>
      </c>
      <c r="X25" s="151" t="s">
        <v>39</v>
      </c>
      <c r="Y25" s="151" t="s">
        <v>40</v>
      </c>
      <c r="Z25" s="151" t="s">
        <v>38</v>
      </c>
      <c r="AA25" s="151" t="s">
        <v>42</v>
      </c>
      <c r="AB25" s="151" t="s">
        <v>40</v>
      </c>
      <c r="AC25" s="169"/>
      <c r="AD25" s="151" t="s">
        <v>44</v>
      </c>
      <c r="AE25" s="144" t="s">
        <v>45</v>
      </c>
      <c r="AF25" s="144"/>
      <c r="AG25" s="137" t="s">
        <v>46</v>
      </c>
      <c r="AH25" s="137"/>
      <c r="AI25" s="137" t="s">
        <v>47</v>
      </c>
      <c r="AJ25" s="137"/>
      <c r="AK25" s="137" t="s">
        <v>48</v>
      </c>
      <c r="AL25" s="137"/>
      <c r="AM25" s="137" t="s">
        <v>49</v>
      </c>
      <c r="AN25" s="137"/>
      <c r="AO25" s="134" t="s">
        <v>45</v>
      </c>
      <c r="AP25" s="137" t="s">
        <v>46</v>
      </c>
      <c r="AQ25" s="137" t="s">
        <v>50</v>
      </c>
      <c r="AR25" s="137" t="s">
        <v>48</v>
      </c>
      <c r="AS25" s="137" t="s">
        <v>49</v>
      </c>
      <c r="AT25" s="134" t="s">
        <v>45</v>
      </c>
      <c r="AU25" s="137" t="s">
        <v>46</v>
      </c>
      <c r="AV25" s="137" t="s">
        <v>50</v>
      </c>
      <c r="AW25" s="137" t="s">
        <v>48</v>
      </c>
      <c r="AX25" s="137" t="s">
        <v>49</v>
      </c>
      <c r="AY25" s="134" t="s">
        <v>51</v>
      </c>
      <c r="AZ25" s="144"/>
      <c r="BA25" s="144"/>
      <c r="BB25" s="144"/>
      <c r="BC25" s="144"/>
      <c r="BD25" s="134" t="s">
        <v>52</v>
      </c>
      <c r="BE25" s="144"/>
      <c r="BF25" s="144"/>
      <c r="BG25" s="144"/>
      <c r="BH25" s="144"/>
      <c r="BI25" s="144" t="s">
        <v>45</v>
      </c>
      <c r="BJ25" s="144"/>
      <c r="BK25" s="136" t="s">
        <v>46</v>
      </c>
      <c r="BL25" s="136"/>
      <c r="BM25" s="136" t="s">
        <v>47</v>
      </c>
      <c r="BN25" s="136"/>
      <c r="BO25" s="136" t="s">
        <v>48</v>
      </c>
      <c r="BP25" s="136"/>
      <c r="BQ25" s="136" t="s">
        <v>49</v>
      </c>
      <c r="BR25" s="136"/>
      <c r="BS25" s="150" t="s">
        <v>45</v>
      </c>
      <c r="BT25" s="136" t="s">
        <v>46</v>
      </c>
      <c r="BU25" s="136" t="s">
        <v>47</v>
      </c>
      <c r="BV25" s="136" t="s">
        <v>48</v>
      </c>
      <c r="BW25" s="136" t="s">
        <v>49</v>
      </c>
      <c r="BX25" s="134" t="s">
        <v>45</v>
      </c>
      <c r="BY25" s="136" t="s">
        <v>46</v>
      </c>
      <c r="BZ25" s="136" t="s">
        <v>47</v>
      </c>
      <c r="CA25" s="136" t="s">
        <v>48</v>
      </c>
      <c r="CB25" s="136" t="s">
        <v>49</v>
      </c>
      <c r="CC25" s="134" t="s">
        <v>51</v>
      </c>
      <c r="CD25" s="144"/>
      <c r="CE25" s="144"/>
      <c r="CF25" s="144"/>
      <c r="CG25" s="144"/>
      <c r="CH25" s="134" t="s">
        <v>52</v>
      </c>
      <c r="CI25" s="144"/>
      <c r="CJ25" s="144"/>
      <c r="CK25" s="144"/>
      <c r="CL25" s="14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row>
    <row r="26" spans="1:146" ht="55.5" customHeight="1">
      <c r="A26" s="163"/>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69"/>
      <c r="AD26" s="151"/>
      <c r="AE26" s="141" t="s">
        <v>53</v>
      </c>
      <c r="AF26" s="134" t="s">
        <v>54</v>
      </c>
      <c r="AG26" s="147" t="s">
        <v>53</v>
      </c>
      <c r="AH26" s="137" t="s">
        <v>54</v>
      </c>
      <c r="AI26" s="147" t="s">
        <v>53</v>
      </c>
      <c r="AJ26" s="137" t="s">
        <v>54</v>
      </c>
      <c r="AK26" s="147" t="s">
        <v>53</v>
      </c>
      <c r="AL26" s="137" t="s">
        <v>54</v>
      </c>
      <c r="AM26" s="147" t="s">
        <v>53</v>
      </c>
      <c r="AN26" s="137" t="s">
        <v>54</v>
      </c>
      <c r="AO26" s="134"/>
      <c r="AP26" s="137"/>
      <c r="AQ26" s="137"/>
      <c r="AR26" s="137"/>
      <c r="AS26" s="137"/>
      <c r="AT26" s="134"/>
      <c r="AU26" s="137"/>
      <c r="AV26" s="137"/>
      <c r="AW26" s="137"/>
      <c r="AX26" s="137"/>
      <c r="AY26" s="144"/>
      <c r="AZ26" s="144"/>
      <c r="BA26" s="144"/>
      <c r="BB26" s="144"/>
      <c r="BC26" s="144"/>
      <c r="BD26" s="144"/>
      <c r="BE26" s="144"/>
      <c r="BF26" s="144"/>
      <c r="BG26" s="144"/>
      <c r="BH26" s="144"/>
      <c r="BI26" s="144"/>
      <c r="BJ26" s="144"/>
      <c r="BK26" s="136"/>
      <c r="BL26" s="136"/>
      <c r="BM26" s="136"/>
      <c r="BN26" s="136"/>
      <c r="BO26" s="136"/>
      <c r="BP26" s="136"/>
      <c r="BQ26" s="136"/>
      <c r="BR26" s="136"/>
      <c r="BS26" s="150"/>
      <c r="BT26" s="136"/>
      <c r="BU26" s="136"/>
      <c r="BV26" s="136"/>
      <c r="BW26" s="136"/>
      <c r="BX26" s="134"/>
      <c r="BY26" s="136"/>
      <c r="BZ26" s="136"/>
      <c r="CA26" s="136"/>
      <c r="CB26" s="136"/>
      <c r="CC26" s="144"/>
      <c r="CD26" s="144"/>
      <c r="CE26" s="144"/>
      <c r="CF26" s="144"/>
      <c r="CG26" s="144"/>
      <c r="CH26" s="144"/>
      <c r="CI26" s="144"/>
      <c r="CJ26" s="144"/>
      <c r="CK26" s="144"/>
      <c r="CL26" s="14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row>
    <row r="27" spans="1:146" ht="18" customHeight="1">
      <c r="A27" s="163"/>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69"/>
      <c r="AD27" s="151"/>
      <c r="AE27" s="145"/>
      <c r="AF27" s="134"/>
      <c r="AG27" s="148"/>
      <c r="AH27" s="137"/>
      <c r="AI27" s="148"/>
      <c r="AJ27" s="137"/>
      <c r="AK27" s="148"/>
      <c r="AL27" s="137"/>
      <c r="AM27" s="148"/>
      <c r="AN27" s="137"/>
      <c r="AO27" s="134"/>
      <c r="AP27" s="137"/>
      <c r="AQ27" s="137"/>
      <c r="AR27" s="137"/>
      <c r="AS27" s="137"/>
      <c r="AT27" s="134"/>
      <c r="AU27" s="137"/>
      <c r="AV27" s="137"/>
      <c r="AW27" s="137"/>
      <c r="AX27" s="137"/>
      <c r="AY27" s="134" t="s">
        <v>45</v>
      </c>
      <c r="AZ27" s="137" t="s">
        <v>55</v>
      </c>
      <c r="BA27" s="137" t="s">
        <v>47</v>
      </c>
      <c r="BB27" s="137" t="s">
        <v>48</v>
      </c>
      <c r="BC27" s="137" t="s">
        <v>49</v>
      </c>
      <c r="BD27" s="134" t="s">
        <v>45</v>
      </c>
      <c r="BE27" s="137" t="s">
        <v>55</v>
      </c>
      <c r="BF27" s="137" t="s">
        <v>47</v>
      </c>
      <c r="BG27" s="137" t="s">
        <v>48</v>
      </c>
      <c r="BH27" s="137" t="s">
        <v>49</v>
      </c>
      <c r="BI27" s="141" t="s">
        <v>53</v>
      </c>
      <c r="BJ27" s="134" t="s">
        <v>54</v>
      </c>
      <c r="BK27" s="138" t="s">
        <v>53</v>
      </c>
      <c r="BL27" s="136" t="s">
        <v>54</v>
      </c>
      <c r="BM27" s="138" t="s">
        <v>53</v>
      </c>
      <c r="BN27" s="136" t="s">
        <v>54</v>
      </c>
      <c r="BO27" s="138" t="s">
        <v>53</v>
      </c>
      <c r="BP27" s="136" t="s">
        <v>54</v>
      </c>
      <c r="BQ27" s="138" t="s">
        <v>53</v>
      </c>
      <c r="BR27" s="136" t="s">
        <v>54</v>
      </c>
      <c r="BS27" s="150"/>
      <c r="BT27" s="136"/>
      <c r="BU27" s="136"/>
      <c r="BV27" s="136"/>
      <c r="BW27" s="136"/>
      <c r="BX27" s="134"/>
      <c r="BY27" s="136"/>
      <c r="BZ27" s="136"/>
      <c r="CA27" s="136"/>
      <c r="CB27" s="136"/>
      <c r="CC27" s="134" t="s">
        <v>45</v>
      </c>
      <c r="CD27" s="137" t="s">
        <v>56</v>
      </c>
      <c r="CE27" s="137" t="s">
        <v>47</v>
      </c>
      <c r="CF27" s="137" t="s">
        <v>48</v>
      </c>
      <c r="CG27" s="137" t="s">
        <v>49</v>
      </c>
      <c r="CH27" s="134" t="s">
        <v>45</v>
      </c>
      <c r="CI27" s="136" t="s">
        <v>56</v>
      </c>
      <c r="CJ27" s="136" t="s">
        <v>47</v>
      </c>
      <c r="CK27" s="136" t="s">
        <v>48</v>
      </c>
      <c r="CL27" s="136" t="s">
        <v>49</v>
      </c>
      <c r="CM27" s="134" t="s">
        <v>45</v>
      </c>
      <c r="CN27" s="134" t="s">
        <v>56</v>
      </c>
      <c r="CO27" s="134" t="s">
        <v>47</v>
      </c>
      <c r="CP27" s="134" t="s">
        <v>48</v>
      </c>
      <c r="CQ27" s="134" t="s">
        <v>49</v>
      </c>
      <c r="CR27" s="134" t="s">
        <v>45</v>
      </c>
      <c r="CS27" s="134" t="s">
        <v>56</v>
      </c>
      <c r="CT27" s="134" t="s">
        <v>47</v>
      </c>
      <c r="CU27" s="134" t="s">
        <v>48</v>
      </c>
      <c r="CV27" s="134" t="s">
        <v>49</v>
      </c>
      <c r="CW27" s="134" t="s">
        <v>45</v>
      </c>
      <c r="CX27" s="134" t="s">
        <v>56</v>
      </c>
      <c r="CY27" s="134" t="s">
        <v>47</v>
      </c>
      <c r="CZ27" s="134" t="s">
        <v>48</v>
      </c>
      <c r="DA27" s="134" t="s">
        <v>49</v>
      </c>
      <c r="DB27" s="134" t="s">
        <v>45</v>
      </c>
      <c r="DC27" s="134" t="s">
        <v>56</v>
      </c>
      <c r="DD27" s="134" t="s">
        <v>47</v>
      </c>
      <c r="DE27" s="134" t="s">
        <v>48</v>
      </c>
      <c r="DF27" s="134" t="s">
        <v>49</v>
      </c>
      <c r="DG27" s="134" t="s">
        <v>45</v>
      </c>
      <c r="DH27" s="134" t="s">
        <v>56</v>
      </c>
      <c r="DI27" s="134" t="s">
        <v>47</v>
      </c>
      <c r="DJ27" s="134" t="s">
        <v>48</v>
      </c>
      <c r="DK27" s="134" t="s">
        <v>49</v>
      </c>
      <c r="DL27" s="134" t="s">
        <v>45</v>
      </c>
      <c r="DM27" s="134" t="s">
        <v>56</v>
      </c>
      <c r="DN27" s="134" t="s">
        <v>47</v>
      </c>
      <c r="DO27" s="134" t="s">
        <v>48</v>
      </c>
      <c r="DP27" s="134" t="s">
        <v>49</v>
      </c>
      <c r="DQ27" s="134"/>
    </row>
    <row r="28" spans="1:146" ht="18" customHeight="1">
      <c r="A28" s="163"/>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69"/>
      <c r="AD28" s="151"/>
      <c r="AE28" s="145"/>
      <c r="AF28" s="134"/>
      <c r="AG28" s="148"/>
      <c r="AH28" s="137"/>
      <c r="AI28" s="148"/>
      <c r="AJ28" s="137"/>
      <c r="AK28" s="148"/>
      <c r="AL28" s="137"/>
      <c r="AM28" s="148"/>
      <c r="AN28" s="137"/>
      <c r="AO28" s="134"/>
      <c r="AP28" s="137"/>
      <c r="AQ28" s="137"/>
      <c r="AR28" s="137"/>
      <c r="AS28" s="137"/>
      <c r="AT28" s="134"/>
      <c r="AU28" s="137"/>
      <c r="AV28" s="137"/>
      <c r="AW28" s="137"/>
      <c r="AX28" s="137"/>
      <c r="AY28" s="134"/>
      <c r="AZ28" s="137"/>
      <c r="BA28" s="137"/>
      <c r="BB28" s="137"/>
      <c r="BC28" s="137"/>
      <c r="BD28" s="134"/>
      <c r="BE28" s="137"/>
      <c r="BF28" s="137"/>
      <c r="BG28" s="137"/>
      <c r="BH28" s="137"/>
      <c r="BI28" s="142"/>
      <c r="BJ28" s="134"/>
      <c r="BK28" s="139"/>
      <c r="BL28" s="136"/>
      <c r="BM28" s="139"/>
      <c r="BN28" s="136"/>
      <c r="BO28" s="139"/>
      <c r="BP28" s="136"/>
      <c r="BQ28" s="139"/>
      <c r="BR28" s="136"/>
      <c r="BS28" s="150"/>
      <c r="BT28" s="136"/>
      <c r="BU28" s="136"/>
      <c r="BV28" s="136"/>
      <c r="BW28" s="136"/>
      <c r="BX28" s="134"/>
      <c r="BY28" s="136"/>
      <c r="BZ28" s="136"/>
      <c r="CA28" s="136"/>
      <c r="CB28" s="136"/>
      <c r="CC28" s="134"/>
      <c r="CD28" s="137"/>
      <c r="CE28" s="137"/>
      <c r="CF28" s="137"/>
      <c r="CG28" s="137"/>
      <c r="CH28" s="134"/>
      <c r="CI28" s="136"/>
      <c r="CJ28" s="136"/>
      <c r="CK28" s="136"/>
      <c r="CL28" s="136"/>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row>
    <row r="29" spans="1:146" ht="18" customHeight="1">
      <c r="A29" s="163"/>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69"/>
      <c r="AD29" s="151"/>
      <c r="AE29" s="145"/>
      <c r="AF29" s="134"/>
      <c r="AG29" s="148"/>
      <c r="AH29" s="137"/>
      <c r="AI29" s="148"/>
      <c r="AJ29" s="137"/>
      <c r="AK29" s="148"/>
      <c r="AL29" s="137"/>
      <c r="AM29" s="148"/>
      <c r="AN29" s="137"/>
      <c r="AO29" s="134"/>
      <c r="AP29" s="137"/>
      <c r="AQ29" s="137"/>
      <c r="AR29" s="137"/>
      <c r="AS29" s="137"/>
      <c r="AT29" s="134"/>
      <c r="AU29" s="137"/>
      <c r="AV29" s="137"/>
      <c r="AW29" s="137"/>
      <c r="AX29" s="137"/>
      <c r="AY29" s="134"/>
      <c r="AZ29" s="137"/>
      <c r="BA29" s="137"/>
      <c r="BB29" s="137"/>
      <c r="BC29" s="137"/>
      <c r="BD29" s="134"/>
      <c r="BE29" s="137"/>
      <c r="BF29" s="137"/>
      <c r="BG29" s="137"/>
      <c r="BH29" s="137"/>
      <c r="BI29" s="142"/>
      <c r="BJ29" s="134"/>
      <c r="BK29" s="139"/>
      <c r="BL29" s="136"/>
      <c r="BM29" s="139"/>
      <c r="BN29" s="136"/>
      <c r="BO29" s="139"/>
      <c r="BP29" s="136"/>
      <c r="BQ29" s="139"/>
      <c r="BR29" s="136"/>
      <c r="BS29" s="150"/>
      <c r="BT29" s="136"/>
      <c r="BU29" s="136"/>
      <c r="BV29" s="136"/>
      <c r="BW29" s="136"/>
      <c r="BX29" s="134"/>
      <c r="BY29" s="136"/>
      <c r="BZ29" s="136"/>
      <c r="CA29" s="136"/>
      <c r="CB29" s="136"/>
      <c r="CC29" s="134"/>
      <c r="CD29" s="137"/>
      <c r="CE29" s="137"/>
      <c r="CF29" s="137"/>
      <c r="CG29" s="137"/>
      <c r="CH29" s="134"/>
      <c r="CI29" s="136"/>
      <c r="CJ29" s="136"/>
      <c r="CK29" s="136"/>
      <c r="CL29" s="136"/>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row>
    <row r="30" spans="1:146">
      <c r="A30" s="163"/>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69"/>
      <c r="AD30" s="151"/>
      <c r="AE30" s="146"/>
      <c r="AF30" s="134"/>
      <c r="AG30" s="149"/>
      <c r="AH30" s="137"/>
      <c r="AI30" s="149"/>
      <c r="AJ30" s="137"/>
      <c r="AK30" s="149"/>
      <c r="AL30" s="137"/>
      <c r="AM30" s="149"/>
      <c r="AN30" s="137"/>
      <c r="AO30" s="134"/>
      <c r="AP30" s="137"/>
      <c r="AQ30" s="137"/>
      <c r="AR30" s="137"/>
      <c r="AS30" s="137"/>
      <c r="AT30" s="134"/>
      <c r="AU30" s="137"/>
      <c r="AV30" s="137"/>
      <c r="AW30" s="137"/>
      <c r="AX30" s="137"/>
      <c r="AY30" s="134"/>
      <c r="AZ30" s="137"/>
      <c r="BA30" s="137"/>
      <c r="BB30" s="137"/>
      <c r="BC30" s="137"/>
      <c r="BD30" s="134"/>
      <c r="BE30" s="137"/>
      <c r="BF30" s="137"/>
      <c r="BG30" s="137"/>
      <c r="BH30" s="137"/>
      <c r="BI30" s="143"/>
      <c r="BJ30" s="134"/>
      <c r="BK30" s="140"/>
      <c r="BL30" s="136"/>
      <c r="BM30" s="140"/>
      <c r="BN30" s="136"/>
      <c r="BO30" s="140"/>
      <c r="BP30" s="136"/>
      <c r="BQ30" s="140"/>
      <c r="BR30" s="136"/>
      <c r="BS30" s="150"/>
      <c r="BT30" s="136"/>
      <c r="BU30" s="136"/>
      <c r="BV30" s="136"/>
      <c r="BW30" s="136"/>
      <c r="BX30" s="134"/>
      <c r="BY30" s="136"/>
      <c r="BZ30" s="136"/>
      <c r="CA30" s="136"/>
      <c r="CB30" s="136"/>
      <c r="CC30" s="134"/>
      <c r="CD30" s="137"/>
      <c r="CE30" s="137"/>
      <c r="CF30" s="137"/>
      <c r="CG30" s="137"/>
      <c r="CH30" s="134"/>
      <c r="CI30" s="136"/>
      <c r="CJ30" s="136"/>
      <c r="CK30" s="136"/>
      <c r="CL30" s="136"/>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row>
    <row r="31" spans="1:146" s="3" customFormat="1">
      <c r="A31" s="39">
        <v>1</v>
      </c>
      <c r="B31" s="39" t="s">
        <v>57</v>
      </c>
      <c r="C31" s="40">
        <v>3</v>
      </c>
      <c r="D31" s="40">
        <v>4</v>
      </c>
      <c r="E31" s="40">
        <v>5</v>
      </c>
      <c r="F31" s="40">
        <v>6</v>
      </c>
      <c r="G31" s="40">
        <v>7</v>
      </c>
      <c r="H31" s="40">
        <v>8</v>
      </c>
      <c r="I31" s="40">
        <v>9</v>
      </c>
      <c r="J31" s="40">
        <v>10</v>
      </c>
      <c r="K31" s="40">
        <v>11</v>
      </c>
      <c r="L31" s="40">
        <v>12</v>
      </c>
      <c r="M31" s="40">
        <v>13</v>
      </c>
      <c r="N31" s="40">
        <v>14</v>
      </c>
      <c r="O31" s="40">
        <v>15</v>
      </c>
      <c r="P31" s="40">
        <v>16</v>
      </c>
      <c r="Q31" s="40">
        <v>17</v>
      </c>
      <c r="R31" s="40">
        <v>18</v>
      </c>
      <c r="S31" s="40">
        <v>19</v>
      </c>
      <c r="T31" s="40">
        <v>20</v>
      </c>
      <c r="U31" s="40">
        <v>21</v>
      </c>
      <c r="V31" s="40">
        <v>22</v>
      </c>
      <c r="W31" s="40">
        <v>23</v>
      </c>
      <c r="X31" s="40">
        <v>24</v>
      </c>
      <c r="Y31" s="40">
        <v>25</v>
      </c>
      <c r="Z31" s="40">
        <v>26</v>
      </c>
      <c r="AA31" s="40">
        <v>27</v>
      </c>
      <c r="AB31" s="40">
        <v>28</v>
      </c>
      <c r="AC31" s="40">
        <v>29</v>
      </c>
      <c r="AD31" s="39">
        <v>30</v>
      </c>
      <c r="AE31" s="41">
        <v>31</v>
      </c>
      <c r="AF31" s="41">
        <v>32</v>
      </c>
      <c r="AG31" s="42">
        <v>33</v>
      </c>
      <c r="AH31" s="42">
        <v>34</v>
      </c>
      <c r="AI31" s="42">
        <v>35</v>
      </c>
      <c r="AJ31" s="42">
        <v>36</v>
      </c>
      <c r="AK31" s="42">
        <v>37</v>
      </c>
      <c r="AL31" s="42">
        <v>38</v>
      </c>
      <c r="AM31" s="42">
        <v>39</v>
      </c>
      <c r="AN31" s="42">
        <v>40</v>
      </c>
      <c r="AO31" s="41">
        <v>41</v>
      </c>
      <c r="AP31" s="42">
        <v>42</v>
      </c>
      <c r="AQ31" s="42">
        <v>43</v>
      </c>
      <c r="AR31" s="42">
        <v>44</v>
      </c>
      <c r="AS31" s="42">
        <v>45</v>
      </c>
      <c r="AT31" s="41">
        <v>46</v>
      </c>
      <c r="AU31" s="42">
        <v>47</v>
      </c>
      <c r="AV31" s="42">
        <v>48</v>
      </c>
      <c r="AW31" s="42">
        <v>49</v>
      </c>
      <c r="AX31" s="42">
        <v>50</v>
      </c>
      <c r="AY31" s="41">
        <v>51</v>
      </c>
      <c r="AZ31" s="42">
        <v>52</v>
      </c>
      <c r="BA31" s="42">
        <v>53</v>
      </c>
      <c r="BB31" s="42">
        <v>54</v>
      </c>
      <c r="BC31" s="42">
        <v>55</v>
      </c>
      <c r="BD31" s="41">
        <v>56</v>
      </c>
      <c r="BE31" s="42">
        <v>57</v>
      </c>
      <c r="BF31" s="42">
        <v>58</v>
      </c>
      <c r="BG31" s="42">
        <v>59</v>
      </c>
      <c r="BH31" s="42">
        <v>60</v>
      </c>
      <c r="BI31" s="41">
        <v>61</v>
      </c>
      <c r="BJ31" s="41">
        <v>62</v>
      </c>
      <c r="BK31" s="43">
        <v>63</v>
      </c>
      <c r="BL31" s="43">
        <v>64</v>
      </c>
      <c r="BM31" s="43">
        <v>65</v>
      </c>
      <c r="BN31" s="43">
        <v>66</v>
      </c>
      <c r="BO31" s="43">
        <v>67</v>
      </c>
      <c r="BP31" s="43">
        <v>68</v>
      </c>
      <c r="BQ31" s="43">
        <v>69</v>
      </c>
      <c r="BR31" s="43">
        <v>70</v>
      </c>
      <c r="BS31" s="44">
        <v>71</v>
      </c>
      <c r="BT31" s="43">
        <v>72</v>
      </c>
      <c r="BU31" s="43">
        <v>73</v>
      </c>
      <c r="BV31" s="43">
        <v>74</v>
      </c>
      <c r="BW31" s="43">
        <v>75</v>
      </c>
      <c r="BX31" s="41">
        <v>76</v>
      </c>
      <c r="BY31" s="43">
        <v>77</v>
      </c>
      <c r="BZ31" s="43">
        <v>78</v>
      </c>
      <c r="CA31" s="43">
        <v>79</v>
      </c>
      <c r="CB31" s="43">
        <v>80</v>
      </c>
      <c r="CC31" s="41">
        <v>81</v>
      </c>
      <c r="CD31" s="42">
        <v>82</v>
      </c>
      <c r="CE31" s="42">
        <v>83</v>
      </c>
      <c r="CF31" s="42">
        <v>84</v>
      </c>
      <c r="CG31" s="42">
        <v>85</v>
      </c>
      <c r="CH31" s="41">
        <v>86</v>
      </c>
      <c r="CI31" s="43">
        <v>87</v>
      </c>
      <c r="CJ31" s="43">
        <v>88</v>
      </c>
      <c r="CK31" s="43">
        <v>89</v>
      </c>
      <c r="CL31" s="43">
        <v>90</v>
      </c>
      <c r="CM31" s="41">
        <v>91</v>
      </c>
      <c r="CN31" s="41">
        <v>92</v>
      </c>
      <c r="CO31" s="41">
        <v>93</v>
      </c>
      <c r="CP31" s="41">
        <v>94</v>
      </c>
      <c r="CQ31" s="41">
        <v>95</v>
      </c>
      <c r="CR31" s="41">
        <v>96</v>
      </c>
      <c r="CS31" s="41">
        <v>97</v>
      </c>
      <c r="CT31" s="41">
        <v>98</v>
      </c>
      <c r="CU31" s="41">
        <v>99</v>
      </c>
      <c r="CV31" s="41">
        <v>100</v>
      </c>
      <c r="CW31" s="41">
        <v>101</v>
      </c>
      <c r="CX31" s="41">
        <v>102</v>
      </c>
      <c r="CY31" s="41">
        <v>103</v>
      </c>
      <c r="CZ31" s="41">
        <v>104</v>
      </c>
      <c r="DA31" s="41">
        <v>105</v>
      </c>
      <c r="DB31" s="41">
        <v>106</v>
      </c>
      <c r="DC31" s="41">
        <v>107</v>
      </c>
      <c r="DD31" s="41">
        <v>108</v>
      </c>
      <c r="DE31" s="41">
        <v>109</v>
      </c>
      <c r="DF31" s="41">
        <v>110</v>
      </c>
      <c r="DG31" s="41">
        <v>111</v>
      </c>
      <c r="DH31" s="41">
        <v>112</v>
      </c>
      <c r="DI31" s="41">
        <v>113</v>
      </c>
      <c r="DJ31" s="41">
        <v>114</v>
      </c>
      <c r="DK31" s="41">
        <v>115</v>
      </c>
      <c r="DL31" s="41">
        <v>116</v>
      </c>
      <c r="DM31" s="41">
        <v>117</v>
      </c>
      <c r="DN31" s="41">
        <v>118</v>
      </c>
      <c r="DO31" s="41">
        <v>119</v>
      </c>
      <c r="DP31" s="41">
        <v>120</v>
      </c>
      <c r="DQ31" s="41">
        <v>121</v>
      </c>
      <c r="DR31" s="45"/>
      <c r="DS31" s="45"/>
    </row>
    <row r="32" spans="1:146" s="53" customFormat="1" ht="160">
      <c r="A32" s="46" t="s">
        <v>58</v>
      </c>
      <c r="B32" s="47">
        <v>6500</v>
      </c>
      <c r="C32" s="48" t="s">
        <v>59</v>
      </c>
      <c r="D32" s="48" t="s">
        <v>59</v>
      </c>
      <c r="E32" s="48" t="s">
        <v>59</v>
      </c>
      <c r="F32" s="48" t="s">
        <v>59</v>
      </c>
      <c r="G32" s="48" t="s">
        <v>59</v>
      </c>
      <c r="H32" s="48" t="s">
        <v>59</v>
      </c>
      <c r="I32" s="48" t="s">
        <v>59</v>
      </c>
      <c r="J32" s="48" t="s">
        <v>59</v>
      </c>
      <c r="K32" s="48" t="s">
        <v>59</v>
      </c>
      <c r="L32" s="48" t="s">
        <v>59</v>
      </c>
      <c r="M32" s="48" t="s">
        <v>59</v>
      </c>
      <c r="N32" s="48" t="s">
        <v>59</v>
      </c>
      <c r="O32" s="48" t="s">
        <v>59</v>
      </c>
      <c r="P32" s="48" t="s">
        <v>59</v>
      </c>
      <c r="Q32" s="48" t="s">
        <v>59</v>
      </c>
      <c r="R32" s="48" t="s">
        <v>59</v>
      </c>
      <c r="S32" s="48" t="s">
        <v>59</v>
      </c>
      <c r="T32" s="48" t="s">
        <v>59</v>
      </c>
      <c r="U32" s="48" t="s">
        <v>59</v>
      </c>
      <c r="V32" s="48" t="s">
        <v>59</v>
      </c>
      <c r="W32" s="48" t="s">
        <v>59</v>
      </c>
      <c r="X32" s="48" t="s">
        <v>59</v>
      </c>
      <c r="Y32" s="48" t="s">
        <v>59</v>
      </c>
      <c r="Z32" s="48" t="s">
        <v>59</v>
      </c>
      <c r="AA32" s="48" t="s">
        <v>59</v>
      </c>
      <c r="AB32" s="48" t="s">
        <v>59</v>
      </c>
      <c r="AC32" s="49" t="s">
        <v>59</v>
      </c>
      <c r="AD32" s="50" t="s">
        <v>59</v>
      </c>
      <c r="AE32" s="51">
        <f>AE33+AE48+AE55+AE68+AE78+AE81+AE92</f>
        <v>14220.299999999997</v>
      </c>
      <c r="AF32" s="51">
        <f t="shared" ref="AF32:CQ32" si="0">AF33+AF48+AF55+AF68+AF78+AF81+AF92</f>
        <v>9371.2999999999993</v>
      </c>
      <c r="AG32" s="51">
        <f t="shared" si="0"/>
        <v>859.3</v>
      </c>
      <c r="AH32" s="51">
        <f t="shared" si="0"/>
        <v>859.3</v>
      </c>
      <c r="AI32" s="51">
        <f t="shared" si="0"/>
        <v>2128.5</v>
      </c>
      <c r="AJ32" s="51">
        <f t="shared" si="0"/>
        <v>2128.5</v>
      </c>
      <c r="AK32" s="51">
        <f t="shared" si="0"/>
        <v>0</v>
      </c>
      <c r="AL32" s="51">
        <f t="shared" si="0"/>
        <v>0</v>
      </c>
      <c r="AM32" s="51">
        <f>AE32-AG32-AI32-AK32</f>
        <v>11232.499999999998</v>
      </c>
      <c r="AN32" s="51">
        <f>AF32-AH32-AJ32-AL32</f>
        <v>6383.5</v>
      </c>
      <c r="AO32" s="51">
        <f t="shared" si="0"/>
        <v>19316.200000000004</v>
      </c>
      <c r="AP32" s="51">
        <f t="shared" si="0"/>
        <v>607.9</v>
      </c>
      <c r="AQ32" s="51">
        <f t="shared" si="0"/>
        <v>6759.1</v>
      </c>
      <c r="AR32" s="51">
        <f t="shared" si="0"/>
        <v>0</v>
      </c>
      <c r="AS32" s="51">
        <f t="shared" si="0"/>
        <v>11949.199999999999</v>
      </c>
      <c r="AT32" s="51">
        <f t="shared" si="0"/>
        <v>7374.8999999999987</v>
      </c>
      <c r="AU32" s="51">
        <f t="shared" si="0"/>
        <v>238.2</v>
      </c>
      <c r="AV32" s="51">
        <f t="shared" si="0"/>
        <v>0</v>
      </c>
      <c r="AW32" s="51">
        <f t="shared" si="0"/>
        <v>0</v>
      </c>
      <c r="AX32" s="51">
        <f t="shared" si="0"/>
        <v>7136.6999999999989</v>
      </c>
      <c r="AY32" s="51">
        <f t="shared" si="0"/>
        <v>7491</v>
      </c>
      <c r="AZ32" s="51">
        <f t="shared" si="0"/>
        <v>247.1</v>
      </c>
      <c r="BA32" s="51">
        <f t="shared" si="0"/>
        <v>0</v>
      </c>
      <c r="BB32" s="51">
        <f t="shared" si="0"/>
        <v>0</v>
      </c>
      <c r="BC32" s="51">
        <f t="shared" si="0"/>
        <v>7243.9</v>
      </c>
      <c r="BD32" s="51">
        <f t="shared" si="0"/>
        <v>7491</v>
      </c>
      <c r="BE32" s="51">
        <f t="shared" si="0"/>
        <v>247.1</v>
      </c>
      <c r="BF32" s="51">
        <f t="shared" si="0"/>
        <v>0</v>
      </c>
      <c r="BG32" s="51">
        <f t="shared" si="0"/>
        <v>0</v>
      </c>
      <c r="BH32" s="51">
        <f t="shared" si="0"/>
        <v>7243.9</v>
      </c>
      <c r="BI32" s="51">
        <f t="shared" si="0"/>
        <v>14054.9</v>
      </c>
      <c r="BJ32" s="51">
        <f t="shared" si="0"/>
        <v>9262.7999999999993</v>
      </c>
      <c r="BK32" s="51">
        <f t="shared" si="0"/>
        <v>859.3</v>
      </c>
      <c r="BL32" s="51">
        <f t="shared" si="0"/>
        <v>859.3</v>
      </c>
      <c r="BM32" s="51">
        <f t="shared" si="0"/>
        <v>2128.5</v>
      </c>
      <c r="BN32" s="51">
        <f t="shared" si="0"/>
        <v>2128.5</v>
      </c>
      <c r="BO32" s="51">
        <f t="shared" si="0"/>
        <v>0</v>
      </c>
      <c r="BP32" s="51">
        <f t="shared" si="0"/>
        <v>0</v>
      </c>
      <c r="BQ32" s="51">
        <f t="shared" si="0"/>
        <v>11067.1</v>
      </c>
      <c r="BR32" s="51">
        <f t="shared" si="0"/>
        <v>6275</v>
      </c>
      <c r="BS32" s="51">
        <f t="shared" si="0"/>
        <v>19007.500000000004</v>
      </c>
      <c r="BT32" s="51">
        <f t="shared" si="0"/>
        <v>607.9</v>
      </c>
      <c r="BU32" s="51">
        <f t="shared" si="0"/>
        <v>6759.1</v>
      </c>
      <c r="BV32" s="51">
        <f t="shared" si="0"/>
        <v>0</v>
      </c>
      <c r="BW32" s="51">
        <f t="shared" si="0"/>
        <v>11640.5</v>
      </c>
      <c r="BX32" s="51">
        <f t="shared" si="0"/>
        <v>7274.8999999999987</v>
      </c>
      <c r="BY32" s="51">
        <f t="shared" si="0"/>
        <v>238.2</v>
      </c>
      <c r="BZ32" s="51">
        <f t="shared" si="0"/>
        <v>0</v>
      </c>
      <c r="CA32" s="51">
        <f t="shared" si="0"/>
        <v>0</v>
      </c>
      <c r="CB32" s="51">
        <f t="shared" si="0"/>
        <v>7036.6999999999989</v>
      </c>
      <c r="CC32" s="51">
        <f t="shared" si="0"/>
        <v>7315</v>
      </c>
      <c r="CD32" s="51">
        <f t="shared" si="0"/>
        <v>247.1</v>
      </c>
      <c r="CE32" s="51">
        <f t="shared" si="0"/>
        <v>0</v>
      </c>
      <c r="CF32" s="51">
        <f t="shared" si="0"/>
        <v>0</v>
      </c>
      <c r="CG32" s="51">
        <f t="shared" si="0"/>
        <v>7067.9</v>
      </c>
      <c r="CH32" s="51">
        <f t="shared" si="0"/>
        <v>7315</v>
      </c>
      <c r="CI32" s="51">
        <f t="shared" si="0"/>
        <v>247.1</v>
      </c>
      <c r="CJ32" s="51">
        <f t="shared" si="0"/>
        <v>0</v>
      </c>
      <c r="CK32" s="51">
        <f t="shared" si="0"/>
        <v>0</v>
      </c>
      <c r="CL32" s="51">
        <f t="shared" si="0"/>
        <v>7067.9</v>
      </c>
      <c r="CM32" s="51">
        <f t="shared" si="0"/>
        <v>14220.299999999997</v>
      </c>
      <c r="CN32" s="51">
        <f t="shared" si="0"/>
        <v>859.3</v>
      </c>
      <c r="CO32" s="51">
        <f t="shared" si="0"/>
        <v>2128.5</v>
      </c>
      <c r="CP32" s="51">
        <f t="shared" si="0"/>
        <v>0</v>
      </c>
      <c r="CQ32" s="51">
        <f t="shared" si="0"/>
        <v>11232.5</v>
      </c>
      <c r="CR32" s="51">
        <f t="shared" ref="CR32:DP32" si="1">CR33+CR48+CR55+CR68+CR78+CR81+CR92</f>
        <v>19316.200000000004</v>
      </c>
      <c r="CS32" s="51">
        <f t="shared" si="1"/>
        <v>607.9</v>
      </c>
      <c r="CT32" s="51">
        <f t="shared" si="1"/>
        <v>6759.1</v>
      </c>
      <c r="CU32" s="51">
        <f t="shared" si="1"/>
        <v>0</v>
      </c>
      <c r="CV32" s="51">
        <f t="shared" si="1"/>
        <v>11949.199999999999</v>
      </c>
      <c r="CW32" s="51">
        <f t="shared" si="1"/>
        <v>7374.8999999999987</v>
      </c>
      <c r="CX32" s="51">
        <f t="shared" si="1"/>
        <v>238.2</v>
      </c>
      <c r="CY32" s="51">
        <f t="shared" si="1"/>
        <v>0</v>
      </c>
      <c r="CZ32" s="51">
        <f t="shared" si="1"/>
        <v>0</v>
      </c>
      <c r="DA32" s="51">
        <f t="shared" si="1"/>
        <v>7136.6999999999989</v>
      </c>
      <c r="DB32" s="51">
        <f t="shared" si="1"/>
        <v>14054.9</v>
      </c>
      <c r="DC32" s="51">
        <f t="shared" si="1"/>
        <v>859.3</v>
      </c>
      <c r="DD32" s="51">
        <f t="shared" si="1"/>
        <v>2128.5</v>
      </c>
      <c r="DE32" s="51">
        <f t="shared" si="1"/>
        <v>0</v>
      </c>
      <c r="DF32" s="51">
        <f t="shared" si="1"/>
        <v>11067.1</v>
      </c>
      <c r="DG32" s="51">
        <f t="shared" si="1"/>
        <v>19007.500000000004</v>
      </c>
      <c r="DH32" s="51">
        <f t="shared" si="1"/>
        <v>607.9</v>
      </c>
      <c r="DI32" s="51">
        <f t="shared" si="1"/>
        <v>6759.1</v>
      </c>
      <c r="DJ32" s="51">
        <f t="shared" si="1"/>
        <v>0</v>
      </c>
      <c r="DK32" s="51">
        <f t="shared" si="1"/>
        <v>11640.5</v>
      </c>
      <c r="DL32" s="51">
        <f t="shared" si="1"/>
        <v>7274.8999999999987</v>
      </c>
      <c r="DM32" s="51">
        <f t="shared" si="1"/>
        <v>238.2</v>
      </c>
      <c r="DN32" s="51">
        <f t="shared" si="1"/>
        <v>0</v>
      </c>
      <c r="DO32" s="51">
        <f t="shared" si="1"/>
        <v>0</v>
      </c>
      <c r="DP32" s="51">
        <f t="shared" si="1"/>
        <v>7036.6999999999989</v>
      </c>
      <c r="DQ32" s="51"/>
      <c r="DR32" s="52">
        <f>BX32-DL32</f>
        <v>0</v>
      </c>
      <c r="DS32" s="52">
        <f t="shared" ref="DS32:EF47" si="2">CS32-AP32</f>
        <v>0</v>
      </c>
      <c r="DT32" s="52">
        <f t="shared" si="2"/>
        <v>0</v>
      </c>
      <c r="DU32" s="52">
        <f t="shared" si="2"/>
        <v>0</v>
      </c>
      <c r="DV32" s="52">
        <f t="shared" si="2"/>
        <v>0</v>
      </c>
      <c r="DW32" s="52">
        <f t="shared" si="2"/>
        <v>0</v>
      </c>
      <c r="DX32" s="52">
        <f t="shared" si="2"/>
        <v>0</v>
      </c>
      <c r="DY32" s="52">
        <f t="shared" si="2"/>
        <v>0</v>
      </c>
      <c r="DZ32" s="52">
        <f t="shared" si="2"/>
        <v>0</v>
      </c>
      <c r="EA32" s="52">
        <f t="shared" si="2"/>
        <v>0</v>
      </c>
      <c r="EB32" s="52"/>
      <c r="EC32" s="52"/>
      <c r="ED32" s="52"/>
      <c r="EE32" s="52"/>
      <c r="EF32" s="52"/>
      <c r="EG32" s="52"/>
      <c r="EH32" s="52"/>
      <c r="EI32" s="52"/>
      <c r="EJ32" s="52"/>
      <c r="EK32" s="52"/>
      <c r="EL32" s="52"/>
      <c r="EM32" s="52"/>
      <c r="EN32" s="52"/>
      <c r="EO32" s="52"/>
      <c r="EP32" s="52"/>
    </row>
    <row r="33" spans="1:141" s="53" customFormat="1" ht="220">
      <c r="A33" s="46" t="s">
        <v>60</v>
      </c>
      <c r="B33" s="47">
        <v>6501</v>
      </c>
      <c r="C33" s="48" t="s">
        <v>59</v>
      </c>
      <c r="D33" s="48" t="s">
        <v>59</v>
      </c>
      <c r="E33" s="48" t="s">
        <v>59</v>
      </c>
      <c r="F33" s="48" t="s">
        <v>59</v>
      </c>
      <c r="G33" s="48" t="s">
        <v>59</v>
      </c>
      <c r="H33" s="48" t="s">
        <v>59</v>
      </c>
      <c r="I33" s="48" t="s">
        <v>59</v>
      </c>
      <c r="J33" s="48" t="s">
        <v>59</v>
      </c>
      <c r="K33" s="48" t="s">
        <v>59</v>
      </c>
      <c r="L33" s="48" t="s">
        <v>59</v>
      </c>
      <c r="M33" s="48" t="s">
        <v>59</v>
      </c>
      <c r="N33" s="48" t="s">
        <v>59</v>
      </c>
      <c r="O33" s="48" t="s">
        <v>59</v>
      </c>
      <c r="P33" s="48" t="s">
        <v>59</v>
      </c>
      <c r="Q33" s="48" t="s">
        <v>59</v>
      </c>
      <c r="R33" s="48" t="s">
        <v>59</v>
      </c>
      <c r="S33" s="48" t="s">
        <v>59</v>
      </c>
      <c r="T33" s="48" t="s">
        <v>59</v>
      </c>
      <c r="U33" s="48" t="s">
        <v>59</v>
      </c>
      <c r="V33" s="48" t="s">
        <v>59</v>
      </c>
      <c r="W33" s="48" t="s">
        <v>59</v>
      </c>
      <c r="X33" s="48" t="s">
        <v>59</v>
      </c>
      <c r="Y33" s="48" t="s">
        <v>59</v>
      </c>
      <c r="Z33" s="48" t="s">
        <v>59</v>
      </c>
      <c r="AA33" s="48" t="s">
        <v>59</v>
      </c>
      <c r="AB33" s="48" t="s">
        <v>59</v>
      </c>
      <c r="AC33" s="49" t="s">
        <v>59</v>
      </c>
      <c r="AD33" s="50" t="s">
        <v>59</v>
      </c>
      <c r="AE33" s="51">
        <f>AE34+AE38+AE45</f>
        <v>9006.7999999999993</v>
      </c>
      <c r="AF33" s="51">
        <f t="shared" ref="AF33:CQ33" si="3">AF34+AF38+AF45</f>
        <v>4366.5</v>
      </c>
      <c r="AG33" s="51">
        <f t="shared" si="3"/>
        <v>631.4</v>
      </c>
      <c r="AH33" s="51">
        <f t="shared" si="3"/>
        <v>631.4</v>
      </c>
      <c r="AI33" s="51">
        <f t="shared" si="3"/>
        <v>2128.5</v>
      </c>
      <c r="AJ33" s="51">
        <f t="shared" si="3"/>
        <v>2128.5</v>
      </c>
      <c r="AK33" s="51">
        <f t="shared" si="3"/>
        <v>0</v>
      </c>
      <c r="AL33" s="51">
        <f t="shared" si="3"/>
        <v>0</v>
      </c>
      <c r="AM33" s="51">
        <f t="shared" ref="AM33:AN92" si="4">AE33-AG33-AI33-AK33</f>
        <v>6246.9</v>
      </c>
      <c r="AN33" s="51">
        <f t="shared" si="4"/>
        <v>1606.6</v>
      </c>
      <c r="AO33" s="51">
        <f t="shared" si="3"/>
        <v>14077.9</v>
      </c>
      <c r="AP33" s="51">
        <f t="shared" si="3"/>
        <v>372</v>
      </c>
      <c r="AQ33" s="51">
        <f t="shared" si="3"/>
        <v>6759.1</v>
      </c>
      <c r="AR33" s="51">
        <f t="shared" si="3"/>
        <v>0</v>
      </c>
      <c r="AS33" s="51">
        <f t="shared" si="3"/>
        <v>6946.7999999999993</v>
      </c>
      <c r="AT33" s="51">
        <f t="shared" si="3"/>
        <v>2034.1</v>
      </c>
      <c r="AU33" s="51">
        <f t="shared" si="3"/>
        <v>0</v>
      </c>
      <c r="AV33" s="51">
        <f t="shared" si="3"/>
        <v>0</v>
      </c>
      <c r="AW33" s="51">
        <f t="shared" si="3"/>
        <v>0</v>
      </c>
      <c r="AX33" s="51">
        <f t="shared" si="3"/>
        <v>2034.1</v>
      </c>
      <c r="AY33" s="51">
        <f t="shared" si="3"/>
        <v>2010.7</v>
      </c>
      <c r="AZ33" s="51">
        <f t="shared" si="3"/>
        <v>0</v>
      </c>
      <c r="BA33" s="51">
        <f t="shared" si="3"/>
        <v>0</v>
      </c>
      <c r="BB33" s="51">
        <f t="shared" si="3"/>
        <v>0</v>
      </c>
      <c r="BC33" s="51">
        <f t="shared" si="3"/>
        <v>2010.7</v>
      </c>
      <c r="BD33" s="51">
        <f t="shared" si="3"/>
        <v>2010.7</v>
      </c>
      <c r="BE33" s="51">
        <f t="shared" si="3"/>
        <v>0</v>
      </c>
      <c r="BF33" s="51">
        <f t="shared" si="3"/>
        <v>0</v>
      </c>
      <c r="BG33" s="51">
        <f t="shared" si="3"/>
        <v>0</v>
      </c>
      <c r="BH33" s="51">
        <f t="shared" si="3"/>
        <v>2010.7</v>
      </c>
      <c r="BI33" s="51">
        <f t="shared" si="3"/>
        <v>8906.7999999999993</v>
      </c>
      <c r="BJ33" s="51">
        <f t="shared" si="3"/>
        <v>4322.3999999999996</v>
      </c>
      <c r="BK33" s="51">
        <f t="shared" si="3"/>
        <v>631.4</v>
      </c>
      <c r="BL33" s="51">
        <f t="shared" si="3"/>
        <v>631.4</v>
      </c>
      <c r="BM33" s="51">
        <f t="shared" si="3"/>
        <v>2128.5</v>
      </c>
      <c r="BN33" s="51">
        <f t="shared" si="3"/>
        <v>2128.5</v>
      </c>
      <c r="BO33" s="51">
        <f t="shared" si="3"/>
        <v>0</v>
      </c>
      <c r="BP33" s="51">
        <f t="shared" si="3"/>
        <v>0</v>
      </c>
      <c r="BQ33" s="51">
        <f t="shared" si="3"/>
        <v>6146.9000000000005</v>
      </c>
      <c r="BR33" s="51">
        <f t="shared" si="3"/>
        <v>1562.5</v>
      </c>
      <c r="BS33" s="51">
        <f t="shared" si="3"/>
        <v>13877.9</v>
      </c>
      <c r="BT33" s="51">
        <f t="shared" si="3"/>
        <v>372</v>
      </c>
      <c r="BU33" s="51">
        <f t="shared" si="3"/>
        <v>6759.1</v>
      </c>
      <c r="BV33" s="51">
        <f t="shared" si="3"/>
        <v>0</v>
      </c>
      <c r="BW33" s="51">
        <f t="shared" si="3"/>
        <v>6746.7999999999993</v>
      </c>
      <c r="BX33" s="51">
        <f t="shared" si="3"/>
        <v>1934.1</v>
      </c>
      <c r="BY33" s="51">
        <f t="shared" si="3"/>
        <v>0</v>
      </c>
      <c r="BZ33" s="51">
        <f t="shared" si="3"/>
        <v>0</v>
      </c>
      <c r="CA33" s="51">
        <f t="shared" si="3"/>
        <v>0</v>
      </c>
      <c r="CB33" s="51">
        <f t="shared" si="3"/>
        <v>1934.1</v>
      </c>
      <c r="CC33" s="51">
        <f t="shared" si="3"/>
        <v>1910.7</v>
      </c>
      <c r="CD33" s="51">
        <f t="shared" si="3"/>
        <v>0</v>
      </c>
      <c r="CE33" s="51">
        <f t="shared" si="3"/>
        <v>0</v>
      </c>
      <c r="CF33" s="51">
        <f t="shared" si="3"/>
        <v>0</v>
      </c>
      <c r="CG33" s="51">
        <f t="shared" si="3"/>
        <v>1910.7</v>
      </c>
      <c r="CH33" s="51">
        <f t="shared" si="3"/>
        <v>1910.7</v>
      </c>
      <c r="CI33" s="51">
        <f t="shared" si="3"/>
        <v>0</v>
      </c>
      <c r="CJ33" s="51">
        <f t="shared" si="3"/>
        <v>0</v>
      </c>
      <c r="CK33" s="51">
        <f t="shared" si="3"/>
        <v>0</v>
      </c>
      <c r="CL33" s="51">
        <f t="shared" si="3"/>
        <v>1910.7</v>
      </c>
      <c r="CM33" s="51">
        <f t="shared" si="3"/>
        <v>9006.7999999999993</v>
      </c>
      <c r="CN33" s="51">
        <f t="shared" si="3"/>
        <v>631.4</v>
      </c>
      <c r="CO33" s="51">
        <f t="shared" si="3"/>
        <v>2128.5</v>
      </c>
      <c r="CP33" s="51">
        <f t="shared" si="3"/>
        <v>0</v>
      </c>
      <c r="CQ33" s="51">
        <f t="shared" si="3"/>
        <v>6246.9000000000005</v>
      </c>
      <c r="CR33" s="51">
        <f t="shared" ref="CR33:DP33" si="5">CR34+CR38+CR45</f>
        <v>14077.9</v>
      </c>
      <c r="CS33" s="51">
        <f t="shared" si="5"/>
        <v>372</v>
      </c>
      <c r="CT33" s="51">
        <f t="shared" si="5"/>
        <v>6759.1</v>
      </c>
      <c r="CU33" s="51">
        <f t="shared" si="5"/>
        <v>0</v>
      </c>
      <c r="CV33" s="51">
        <f t="shared" si="5"/>
        <v>6946.7999999999993</v>
      </c>
      <c r="CW33" s="51">
        <f t="shared" si="5"/>
        <v>2034.1</v>
      </c>
      <c r="CX33" s="51">
        <f t="shared" si="5"/>
        <v>0</v>
      </c>
      <c r="CY33" s="51">
        <f t="shared" si="5"/>
        <v>0</v>
      </c>
      <c r="CZ33" s="51">
        <f t="shared" si="5"/>
        <v>0</v>
      </c>
      <c r="DA33" s="51">
        <f t="shared" si="5"/>
        <v>2034.1</v>
      </c>
      <c r="DB33" s="51">
        <f t="shared" si="5"/>
        <v>8906.7999999999993</v>
      </c>
      <c r="DC33" s="51">
        <f t="shared" si="5"/>
        <v>631.4</v>
      </c>
      <c r="DD33" s="51">
        <f t="shared" si="5"/>
        <v>2128.5</v>
      </c>
      <c r="DE33" s="51">
        <f t="shared" si="5"/>
        <v>0</v>
      </c>
      <c r="DF33" s="51">
        <f t="shared" si="5"/>
        <v>6146.9000000000005</v>
      </c>
      <c r="DG33" s="51">
        <f t="shared" si="5"/>
        <v>13877.9</v>
      </c>
      <c r="DH33" s="51">
        <f t="shared" si="5"/>
        <v>372</v>
      </c>
      <c r="DI33" s="51">
        <f t="shared" si="5"/>
        <v>6759.1</v>
      </c>
      <c r="DJ33" s="51">
        <f t="shared" si="5"/>
        <v>0</v>
      </c>
      <c r="DK33" s="51">
        <f t="shared" si="5"/>
        <v>6746.7999999999993</v>
      </c>
      <c r="DL33" s="51">
        <f t="shared" si="5"/>
        <v>1934.1</v>
      </c>
      <c r="DM33" s="51">
        <f t="shared" si="5"/>
        <v>0</v>
      </c>
      <c r="DN33" s="51">
        <f t="shared" si="5"/>
        <v>0</v>
      </c>
      <c r="DO33" s="51">
        <f t="shared" si="5"/>
        <v>0</v>
      </c>
      <c r="DP33" s="51">
        <f t="shared" si="5"/>
        <v>1934.1</v>
      </c>
      <c r="DQ33" s="51"/>
      <c r="DR33" s="52">
        <f t="shared" ref="DR33:DR92" si="6">BX33-DL33</f>
        <v>0</v>
      </c>
      <c r="DS33" s="52">
        <f t="shared" si="2"/>
        <v>0</v>
      </c>
      <c r="DT33" s="52">
        <f t="shared" si="2"/>
        <v>0</v>
      </c>
      <c r="DU33" s="52">
        <f t="shared" si="2"/>
        <v>0</v>
      </c>
      <c r="DV33" s="52">
        <f t="shared" si="2"/>
        <v>0</v>
      </c>
      <c r="DW33" s="52">
        <f t="shared" si="2"/>
        <v>0</v>
      </c>
      <c r="DX33" s="52">
        <f t="shared" si="2"/>
        <v>0</v>
      </c>
      <c r="DY33" s="52">
        <f t="shared" si="2"/>
        <v>0</v>
      </c>
      <c r="DZ33" s="52">
        <f t="shared" si="2"/>
        <v>0</v>
      </c>
      <c r="EA33" s="52">
        <f t="shared" si="2"/>
        <v>0</v>
      </c>
      <c r="EB33" s="52"/>
      <c r="EC33" s="52"/>
      <c r="ED33" s="52"/>
      <c r="EE33" s="52"/>
      <c r="EF33" s="52"/>
      <c r="EG33" s="52"/>
      <c r="EH33" s="52">
        <f t="shared" ref="EH33" si="7">DH33-BE33</f>
        <v>372</v>
      </c>
      <c r="EI33" s="52"/>
      <c r="EJ33" s="52"/>
      <c r="EK33" s="52"/>
    </row>
    <row r="34" spans="1:141" s="53" customFormat="1" ht="82.5" thickBot="1">
      <c r="A34" s="54" t="s">
        <v>61</v>
      </c>
      <c r="B34" s="55">
        <v>6502</v>
      </c>
      <c r="C34" s="56" t="s">
        <v>59</v>
      </c>
      <c r="D34" s="56" t="s">
        <v>59</v>
      </c>
      <c r="E34" s="56" t="s">
        <v>59</v>
      </c>
      <c r="F34" s="56" t="s">
        <v>59</v>
      </c>
      <c r="G34" s="56" t="s">
        <v>59</v>
      </c>
      <c r="H34" s="56" t="s">
        <v>59</v>
      </c>
      <c r="I34" s="56" t="s">
        <v>59</v>
      </c>
      <c r="J34" s="56" t="s">
        <v>59</v>
      </c>
      <c r="K34" s="56" t="s">
        <v>59</v>
      </c>
      <c r="L34" s="56" t="s">
        <v>59</v>
      </c>
      <c r="M34" s="56" t="s">
        <v>59</v>
      </c>
      <c r="N34" s="56" t="s">
        <v>59</v>
      </c>
      <c r="O34" s="56" t="s">
        <v>59</v>
      </c>
      <c r="P34" s="56" t="s">
        <v>59</v>
      </c>
      <c r="Q34" s="56" t="s">
        <v>59</v>
      </c>
      <c r="R34" s="56" t="s">
        <v>59</v>
      </c>
      <c r="S34" s="56" t="s">
        <v>59</v>
      </c>
      <c r="T34" s="56" t="s">
        <v>59</v>
      </c>
      <c r="U34" s="56" t="s">
        <v>59</v>
      </c>
      <c r="V34" s="56" t="s">
        <v>59</v>
      </c>
      <c r="W34" s="56" t="s">
        <v>59</v>
      </c>
      <c r="X34" s="56" t="s">
        <v>59</v>
      </c>
      <c r="Y34" s="56" t="s">
        <v>59</v>
      </c>
      <c r="Z34" s="56" t="s">
        <v>59</v>
      </c>
      <c r="AA34" s="56" t="s">
        <v>59</v>
      </c>
      <c r="AB34" s="56" t="s">
        <v>59</v>
      </c>
      <c r="AC34" s="57" t="s">
        <v>59</v>
      </c>
      <c r="AD34" s="58" t="s">
        <v>59</v>
      </c>
      <c r="AE34" s="59">
        <f>AE35+AE36+AE37</f>
        <v>323.3</v>
      </c>
      <c r="AF34" s="59">
        <f>AF35+AF36+AF37</f>
        <v>322.89999999999998</v>
      </c>
      <c r="AG34" s="59">
        <f t="shared" ref="AG34:AL34" si="8">AG35+AG36+AG37</f>
        <v>0</v>
      </c>
      <c r="AH34" s="59">
        <f t="shared" si="8"/>
        <v>0</v>
      </c>
      <c r="AI34" s="59">
        <f t="shared" si="8"/>
        <v>0</v>
      </c>
      <c r="AJ34" s="59">
        <f t="shared" si="8"/>
        <v>0</v>
      </c>
      <c r="AK34" s="59">
        <f t="shared" si="8"/>
        <v>0</v>
      </c>
      <c r="AL34" s="59">
        <f t="shared" si="8"/>
        <v>0</v>
      </c>
      <c r="AM34" s="51">
        <f t="shared" si="4"/>
        <v>323.3</v>
      </c>
      <c r="AN34" s="51">
        <f t="shared" si="4"/>
        <v>322.89999999999998</v>
      </c>
      <c r="AO34" s="59">
        <f>AO35+AO36+AO37</f>
        <v>275</v>
      </c>
      <c r="AP34" s="59">
        <f t="shared" ref="AP34:DA34" si="9">AP35+AP36+AP37</f>
        <v>0</v>
      </c>
      <c r="AQ34" s="59">
        <f t="shared" si="9"/>
        <v>0</v>
      </c>
      <c r="AR34" s="59">
        <f t="shared" si="9"/>
        <v>0</v>
      </c>
      <c r="AS34" s="59">
        <f t="shared" si="9"/>
        <v>275</v>
      </c>
      <c r="AT34" s="59">
        <f t="shared" si="9"/>
        <v>375</v>
      </c>
      <c r="AU34" s="59">
        <f t="shared" si="9"/>
        <v>0</v>
      </c>
      <c r="AV34" s="59">
        <f t="shared" si="9"/>
        <v>0</v>
      </c>
      <c r="AW34" s="59">
        <f t="shared" si="9"/>
        <v>0</v>
      </c>
      <c r="AX34" s="59">
        <f t="shared" si="9"/>
        <v>375</v>
      </c>
      <c r="AY34" s="59">
        <f t="shared" si="9"/>
        <v>275</v>
      </c>
      <c r="AZ34" s="59">
        <f t="shared" si="9"/>
        <v>0</v>
      </c>
      <c r="BA34" s="59">
        <f t="shared" si="9"/>
        <v>0</v>
      </c>
      <c r="BB34" s="59">
        <f t="shared" si="9"/>
        <v>0</v>
      </c>
      <c r="BC34" s="59">
        <f t="shared" si="9"/>
        <v>275</v>
      </c>
      <c r="BD34" s="59">
        <f t="shared" si="9"/>
        <v>275</v>
      </c>
      <c r="BE34" s="59">
        <f t="shared" si="9"/>
        <v>0</v>
      </c>
      <c r="BF34" s="59">
        <f t="shared" si="9"/>
        <v>0</v>
      </c>
      <c r="BG34" s="59">
        <f t="shared" si="9"/>
        <v>0</v>
      </c>
      <c r="BH34" s="59">
        <f t="shared" si="9"/>
        <v>275</v>
      </c>
      <c r="BI34" s="59">
        <f t="shared" si="9"/>
        <v>323.3</v>
      </c>
      <c r="BJ34" s="59">
        <f t="shared" si="9"/>
        <v>322.89999999999998</v>
      </c>
      <c r="BK34" s="59">
        <f t="shared" si="9"/>
        <v>0</v>
      </c>
      <c r="BL34" s="59">
        <f t="shared" si="9"/>
        <v>0</v>
      </c>
      <c r="BM34" s="59">
        <f t="shared" si="9"/>
        <v>0</v>
      </c>
      <c r="BN34" s="59">
        <f t="shared" si="9"/>
        <v>0</v>
      </c>
      <c r="BO34" s="59">
        <f t="shared" si="9"/>
        <v>0</v>
      </c>
      <c r="BP34" s="59">
        <f t="shared" si="9"/>
        <v>0</v>
      </c>
      <c r="BQ34" s="59">
        <f t="shared" si="9"/>
        <v>323.3</v>
      </c>
      <c r="BR34" s="59">
        <f t="shared" si="9"/>
        <v>322.89999999999998</v>
      </c>
      <c r="BS34" s="59">
        <f t="shared" si="9"/>
        <v>175</v>
      </c>
      <c r="BT34" s="59">
        <f t="shared" si="9"/>
        <v>0</v>
      </c>
      <c r="BU34" s="59">
        <f t="shared" si="9"/>
        <v>0</v>
      </c>
      <c r="BV34" s="59">
        <f t="shared" si="9"/>
        <v>0</v>
      </c>
      <c r="BW34" s="59">
        <f t="shared" si="9"/>
        <v>175</v>
      </c>
      <c r="BX34" s="59">
        <f t="shared" si="9"/>
        <v>375</v>
      </c>
      <c r="BY34" s="59">
        <f t="shared" si="9"/>
        <v>0</v>
      </c>
      <c r="BZ34" s="59">
        <f t="shared" si="9"/>
        <v>0</v>
      </c>
      <c r="CA34" s="59">
        <f t="shared" si="9"/>
        <v>0</v>
      </c>
      <c r="CB34" s="59">
        <f t="shared" si="9"/>
        <v>375</v>
      </c>
      <c r="CC34" s="59">
        <f t="shared" si="9"/>
        <v>275</v>
      </c>
      <c r="CD34" s="59">
        <f t="shared" si="9"/>
        <v>0</v>
      </c>
      <c r="CE34" s="59">
        <f t="shared" si="9"/>
        <v>0</v>
      </c>
      <c r="CF34" s="59">
        <f t="shared" si="9"/>
        <v>0</v>
      </c>
      <c r="CG34" s="59">
        <f t="shared" si="9"/>
        <v>275</v>
      </c>
      <c r="CH34" s="59">
        <f t="shared" si="9"/>
        <v>275</v>
      </c>
      <c r="CI34" s="59">
        <f t="shared" si="9"/>
        <v>0</v>
      </c>
      <c r="CJ34" s="59">
        <f t="shared" si="9"/>
        <v>0</v>
      </c>
      <c r="CK34" s="59">
        <f t="shared" si="9"/>
        <v>0</v>
      </c>
      <c r="CL34" s="59">
        <f t="shared" si="9"/>
        <v>275</v>
      </c>
      <c r="CM34" s="59">
        <f t="shared" si="9"/>
        <v>323.3</v>
      </c>
      <c r="CN34" s="59">
        <f t="shared" si="9"/>
        <v>0</v>
      </c>
      <c r="CO34" s="59">
        <f t="shared" si="9"/>
        <v>0</v>
      </c>
      <c r="CP34" s="59">
        <f t="shared" si="9"/>
        <v>0</v>
      </c>
      <c r="CQ34" s="59">
        <f t="shared" si="9"/>
        <v>323.3</v>
      </c>
      <c r="CR34" s="59">
        <f t="shared" si="9"/>
        <v>275</v>
      </c>
      <c r="CS34" s="59">
        <f t="shared" si="9"/>
        <v>0</v>
      </c>
      <c r="CT34" s="59">
        <f t="shared" si="9"/>
        <v>0</v>
      </c>
      <c r="CU34" s="59">
        <f t="shared" si="9"/>
        <v>0</v>
      </c>
      <c r="CV34" s="59">
        <f t="shared" si="9"/>
        <v>275</v>
      </c>
      <c r="CW34" s="59">
        <f t="shared" si="9"/>
        <v>375</v>
      </c>
      <c r="CX34" s="59">
        <f t="shared" si="9"/>
        <v>0</v>
      </c>
      <c r="CY34" s="59">
        <f t="shared" si="9"/>
        <v>0</v>
      </c>
      <c r="CZ34" s="59">
        <f t="shared" si="9"/>
        <v>0</v>
      </c>
      <c r="DA34" s="59">
        <f t="shared" si="9"/>
        <v>375</v>
      </c>
      <c r="DB34" s="59">
        <f t="shared" ref="DB34:DP34" si="10">DB35+DB36+DB37</f>
        <v>323.3</v>
      </c>
      <c r="DC34" s="59">
        <f t="shared" si="10"/>
        <v>0</v>
      </c>
      <c r="DD34" s="59">
        <f t="shared" si="10"/>
        <v>0</v>
      </c>
      <c r="DE34" s="59">
        <f t="shared" si="10"/>
        <v>0</v>
      </c>
      <c r="DF34" s="59">
        <f t="shared" si="10"/>
        <v>323.3</v>
      </c>
      <c r="DG34" s="59">
        <f t="shared" si="10"/>
        <v>175</v>
      </c>
      <c r="DH34" s="59">
        <f t="shared" si="10"/>
        <v>0</v>
      </c>
      <c r="DI34" s="59">
        <f t="shared" si="10"/>
        <v>0</v>
      </c>
      <c r="DJ34" s="59">
        <f t="shared" si="10"/>
        <v>0</v>
      </c>
      <c r="DK34" s="59">
        <f t="shared" si="10"/>
        <v>175</v>
      </c>
      <c r="DL34" s="59">
        <f t="shared" si="10"/>
        <v>375</v>
      </c>
      <c r="DM34" s="59">
        <f t="shared" si="10"/>
        <v>0</v>
      </c>
      <c r="DN34" s="59">
        <f t="shared" si="10"/>
        <v>0</v>
      </c>
      <c r="DO34" s="59">
        <f t="shared" si="10"/>
        <v>0</v>
      </c>
      <c r="DP34" s="59">
        <f t="shared" si="10"/>
        <v>375</v>
      </c>
      <c r="DQ34" s="59"/>
      <c r="DR34" s="52">
        <f t="shared" si="6"/>
        <v>0</v>
      </c>
      <c r="DS34" s="52">
        <f t="shared" si="2"/>
        <v>0</v>
      </c>
      <c r="DT34" s="52">
        <f t="shared" si="2"/>
        <v>0</v>
      </c>
      <c r="DU34" s="52">
        <f t="shared" si="2"/>
        <v>0</v>
      </c>
      <c r="DV34" s="52">
        <f t="shared" si="2"/>
        <v>0</v>
      </c>
      <c r="EA34" s="52"/>
      <c r="EF34" s="52"/>
    </row>
    <row r="35" spans="1:141" s="72" customFormat="1" ht="312.5" thickBot="1">
      <c r="A35" s="60" t="s">
        <v>62</v>
      </c>
      <c r="B35" s="61">
        <v>6508</v>
      </c>
      <c r="C35" s="62" t="s">
        <v>63</v>
      </c>
      <c r="D35" s="62" t="s">
        <v>64</v>
      </c>
      <c r="E35" s="62" t="s">
        <v>65</v>
      </c>
      <c r="F35" s="63"/>
      <c r="G35" s="63"/>
      <c r="H35" s="63"/>
      <c r="I35" s="63"/>
      <c r="J35" s="63"/>
      <c r="K35" s="63"/>
      <c r="L35" s="63"/>
      <c r="M35" s="63"/>
      <c r="N35" s="63"/>
      <c r="O35" s="63"/>
      <c r="P35" s="63"/>
      <c r="Q35" s="63"/>
      <c r="R35" s="63"/>
      <c r="S35" s="63"/>
      <c r="T35" s="63"/>
      <c r="U35" s="63"/>
      <c r="V35" s="63"/>
      <c r="W35" s="63"/>
      <c r="X35" s="63"/>
      <c r="Y35" s="63"/>
      <c r="Z35" s="64" t="s">
        <v>66</v>
      </c>
      <c r="AA35" s="65" t="s">
        <v>67</v>
      </c>
      <c r="AB35" s="65" t="s">
        <v>68</v>
      </c>
      <c r="AC35" s="66">
        <v>7</v>
      </c>
      <c r="AD35" s="67" t="s">
        <v>69</v>
      </c>
      <c r="AE35" s="68"/>
      <c r="AF35" s="68"/>
      <c r="AG35" s="68"/>
      <c r="AH35" s="68"/>
      <c r="AI35" s="68"/>
      <c r="AJ35" s="68"/>
      <c r="AK35" s="68"/>
      <c r="AL35" s="68"/>
      <c r="AM35" s="51">
        <f t="shared" si="4"/>
        <v>0</v>
      </c>
      <c r="AN35" s="51">
        <f t="shared" si="4"/>
        <v>0</v>
      </c>
      <c r="AO35" s="68"/>
      <c r="AP35" s="68"/>
      <c r="AQ35" s="68"/>
      <c r="AR35" s="68"/>
      <c r="AS35" s="68">
        <f t="shared" ref="AS35:AS92" si="11">AO35-AP35-AQ35-AR35</f>
        <v>0</v>
      </c>
      <c r="AT35" s="68"/>
      <c r="AU35" s="68"/>
      <c r="AV35" s="68"/>
      <c r="AW35" s="68"/>
      <c r="AX35" s="68">
        <f t="shared" ref="AX35:AX92" si="12">AT35-AU35-AV35-AW35</f>
        <v>0</v>
      </c>
      <c r="AY35" s="68"/>
      <c r="AZ35" s="68"/>
      <c r="BA35" s="68"/>
      <c r="BB35" s="68"/>
      <c r="BC35" s="68">
        <f>AY35-AZ35-BA35-BB35</f>
        <v>0</v>
      </c>
      <c r="BD35" s="68"/>
      <c r="BE35" s="68"/>
      <c r="BF35" s="68"/>
      <c r="BG35" s="68"/>
      <c r="BH35" s="68">
        <f t="shared" ref="BH35:BH92" si="13">BD35-BE35-BF35-BG35</f>
        <v>0</v>
      </c>
      <c r="BI35" s="68"/>
      <c r="BJ35" s="68"/>
      <c r="BK35" s="69"/>
      <c r="BL35" s="69"/>
      <c r="BM35" s="69"/>
      <c r="BN35" s="69"/>
      <c r="BO35" s="69"/>
      <c r="BP35" s="69"/>
      <c r="BQ35" s="69">
        <f t="shared" ref="BQ35:BR92" si="14">BI35-BK35-BM35-BO35</f>
        <v>0</v>
      </c>
      <c r="BR35" s="69">
        <f t="shared" si="14"/>
        <v>0</v>
      </c>
      <c r="BS35" s="69"/>
      <c r="BT35" s="69"/>
      <c r="BU35" s="69"/>
      <c r="BV35" s="69"/>
      <c r="BW35" s="69">
        <f t="shared" ref="BW35:BW92" si="15">BS35-BT35-BU35-BV35</f>
        <v>0</v>
      </c>
      <c r="BX35" s="68"/>
      <c r="BY35" s="69"/>
      <c r="BZ35" s="69"/>
      <c r="CA35" s="69"/>
      <c r="CB35" s="69">
        <f t="shared" ref="CB35:CB92" si="16">BX35-BY35-BZ35-CA35</f>
        <v>0</v>
      </c>
      <c r="CC35" s="68"/>
      <c r="CD35" s="69"/>
      <c r="CE35" s="69"/>
      <c r="CF35" s="69"/>
      <c r="CG35" s="69">
        <f t="shared" ref="CG35:CG92" si="17">CC35-CD35-CE35-CF35</f>
        <v>0</v>
      </c>
      <c r="CH35" s="68"/>
      <c r="CI35" s="68"/>
      <c r="CJ35" s="68"/>
      <c r="CK35" s="68"/>
      <c r="CL35" s="68">
        <f t="shared" ref="CL35:DA92" si="18">CH35-CI35-CJ35-CK35</f>
        <v>0</v>
      </c>
      <c r="CM35" s="68">
        <f>AE35</f>
        <v>0</v>
      </c>
      <c r="CN35" s="68">
        <f>AG35</f>
        <v>0</v>
      </c>
      <c r="CO35" s="68">
        <f>AJ35</f>
        <v>0</v>
      </c>
      <c r="CP35" s="70">
        <f>AL35</f>
        <v>0</v>
      </c>
      <c r="CQ35" s="68">
        <f t="shared" ref="CQ35:CQ37" si="19">CM35-CN35-CO35-CP35</f>
        <v>0</v>
      </c>
      <c r="CR35" s="68">
        <f>AO35</f>
        <v>0</v>
      </c>
      <c r="CS35" s="68">
        <f>AP35</f>
        <v>0</v>
      </c>
      <c r="CT35" s="68">
        <f>AQ35</f>
        <v>0</v>
      </c>
      <c r="CU35" s="68">
        <f>AR35</f>
        <v>0</v>
      </c>
      <c r="CV35" s="68">
        <f>CR35-CS35-CT35-CU35</f>
        <v>0</v>
      </c>
      <c r="CW35" s="68">
        <f>AT35</f>
        <v>0</v>
      </c>
      <c r="CX35" s="68">
        <f>AU35</f>
        <v>0</v>
      </c>
      <c r="CY35" s="68">
        <f>AV35</f>
        <v>0</v>
      </c>
      <c r="CZ35" s="68">
        <f>AW35</f>
        <v>0</v>
      </c>
      <c r="DA35" s="68">
        <f t="shared" ref="DA35:DA47" si="20">CW35-CX35-CY35-CZ35</f>
        <v>0</v>
      </c>
      <c r="DB35" s="68">
        <f>BI35</f>
        <v>0</v>
      </c>
      <c r="DC35" s="68">
        <f>BK35</f>
        <v>0</v>
      </c>
      <c r="DD35" s="68">
        <f>BM35</f>
        <v>0</v>
      </c>
      <c r="DE35" s="68">
        <f>BO35</f>
        <v>0</v>
      </c>
      <c r="DF35" s="68">
        <f t="shared" ref="DF35:DF47" si="21">DB35-DC35-DD35-DE35</f>
        <v>0</v>
      </c>
      <c r="DG35" s="69">
        <f>BS35</f>
        <v>0</v>
      </c>
      <c r="DH35" s="69">
        <f>BT35</f>
        <v>0</v>
      </c>
      <c r="DI35" s="69">
        <f>BU35</f>
        <v>0</v>
      </c>
      <c r="DJ35" s="69">
        <f>BV35</f>
        <v>0</v>
      </c>
      <c r="DK35" s="69">
        <f t="shared" ref="DK35:DK64" si="22">DG35-DH35-DI35-DJ35</f>
        <v>0</v>
      </c>
      <c r="DL35" s="68">
        <f>BX35</f>
        <v>0</v>
      </c>
      <c r="DM35" s="69">
        <f>BY35</f>
        <v>0</v>
      </c>
      <c r="DN35" s="69">
        <f>BZ35</f>
        <v>0</v>
      </c>
      <c r="DO35" s="69">
        <f>CA35</f>
        <v>0</v>
      </c>
      <c r="DP35" s="69">
        <f t="shared" ref="DP35:DP47" si="23">DL35-DM35-DN35-DO35</f>
        <v>0</v>
      </c>
      <c r="DQ35" s="71" t="s">
        <v>70</v>
      </c>
      <c r="DR35" s="52">
        <f t="shared" si="6"/>
        <v>0</v>
      </c>
      <c r="DS35" s="52">
        <f t="shared" si="2"/>
        <v>0</v>
      </c>
      <c r="DT35" s="52">
        <f t="shared" si="2"/>
        <v>0</v>
      </c>
      <c r="DU35" s="52">
        <f t="shared" si="2"/>
        <v>0</v>
      </c>
      <c r="DV35" s="52">
        <f t="shared" si="2"/>
        <v>0</v>
      </c>
      <c r="EA35" s="52">
        <f t="shared" si="2"/>
        <v>0</v>
      </c>
      <c r="EF35" s="52">
        <f t="shared" si="2"/>
        <v>0</v>
      </c>
    </row>
    <row r="36" spans="1:141" s="72" customFormat="1" ht="409.6" thickBot="1">
      <c r="A36" s="73" t="s">
        <v>71</v>
      </c>
      <c r="B36" s="61">
        <v>6510</v>
      </c>
      <c r="C36" s="62" t="s">
        <v>72</v>
      </c>
      <c r="D36" s="62" t="s">
        <v>73</v>
      </c>
      <c r="E36" s="74" t="s">
        <v>74</v>
      </c>
      <c r="F36" s="63"/>
      <c r="G36" s="63"/>
      <c r="H36" s="63"/>
      <c r="I36" s="63"/>
      <c r="J36" s="63"/>
      <c r="K36" s="63"/>
      <c r="L36" s="63"/>
      <c r="M36" s="63"/>
      <c r="N36" s="63"/>
      <c r="O36" s="63"/>
      <c r="P36" s="63"/>
      <c r="Q36" s="63"/>
      <c r="R36" s="63"/>
      <c r="S36" s="63"/>
      <c r="T36" s="63"/>
      <c r="U36" s="63"/>
      <c r="V36" s="63"/>
      <c r="W36" s="63"/>
      <c r="X36" s="63"/>
      <c r="Y36" s="63"/>
      <c r="Z36" s="63"/>
      <c r="AA36" s="63"/>
      <c r="AB36" s="63"/>
      <c r="AC36" s="66">
        <v>11</v>
      </c>
      <c r="AD36" s="67" t="s">
        <v>75</v>
      </c>
      <c r="AE36" s="68">
        <v>25</v>
      </c>
      <c r="AF36" s="68">
        <v>25</v>
      </c>
      <c r="AG36" s="68"/>
      <c r="AH36" s="68"/>
      <c r="AI36" s="68"/>
      <c r="AJ36" s="68"/>
      <c r="AK36" s="68"/>
      <c r="AL36" s="68"/>
      <c r="AM36" s="51">
        <f t="shared" si="4"/>
        <v>25</v>
      </c>
      <c r="AN36" s="51">
        <f t="shared" si="4"/>
        <v>25</v>
      </c>
      <c r="AO36" s="68">
        <v>25</v>
      </c>
      <c r="AP36" s="68"/>
      <c r="AQ36" s="68"/>
      <c r="AR36" s="68"/>
      <c r="AS36" s="68">
        <f t="shared" si="11"/>
        <v>25</v>
      </c>
      <c r="AT36" s="68">
        <v>25</v>
      </c>
      <c r="AU36" s="68"/>
      <c r="AV36" s="68"/>
      <c r="AW36" s="68"/>
      <c r="AX36" s="68">
        <f t="shared" si="12"/>
        <v>25</v>
      </c>
      <c r="AY36" s="68">
        <v>25</v>
      </c>
      <c r="AZ36" s="68"/>
      <c r="BA36" s="68"/>
      <c r="BB36" s="68"/>
      <c r="BC36" s="68">
        <f t="shared" ref="BC36:BC92" si="24">AY36-AZ36-BA36-BB36</f>
        <v>25</v>
      </c>
      <c r="BD36" s="68">
        <v>25</v>
      </c>
      <c r="BE36" s="68"/>
      <c r="BF36" s="68"/>
      <c r="BG36" s="68"/>
      <c r="BH36" s="68">
        <f t="shared" si="13"/>
        <v>25</v>
      </c>
      <c r="BI36" s="68">
        <v>25</v>
      </c>
      <c r="BJ36" s="68">
        <v>25</v>
      </c>
      <c r="BK36" s="69"/>
      <c r="BL36" s="69"/>
      <c r="BM36" s="69"/>
      <c r="BN36" s="69"/>
      <c r="BO36" s="69"/>
      <c r="BP36" s="69"/>
      <c r="BQ36" s="69">
        <f t="shared" si="14"/>
        <v>25</v>
      </c>
      <c r="BR36" s="69">
        <f t="shared" si="14"/>
        <v>25</v>
      </c>
      <c r="BS36" s="75">
        <v>25</v>
      </c>
      <c r="BT36" s="69"/>
      <c r="BU36" s="69"/>
      <c r="BV36" s="69"/>
      <c r="BW36" s="69">
        <f t="shared" si="15"/>
        <v>25</v>
      </c>
      <c r="BX36" s="68">
        <v>25</v>
      </c>
      <c r="BY36" s="69"/>
      <c r="BZ36" s="69"/>
      <c r="CA36" s="69"/>
      <c r="CB36" s="69">
        <f t="shared" si="16"/>
        <v>25</v>
      </c>
      <c r="CC36" s="68">
        <v>25</v>
      </c>
      <c r="CD36" s="69"/>
      <c r="CE36" s="69"/>
      <c r="CF36" s="69"/>
      <c r="CG36" s="69">
        <f t="shared" si="17"/>
        <v>25</v>
      </c>
      <c r="CH36" s="68">
        <v>25</v>
      </c>
      <c r="CI36" s="68"/>
      <c r="CJ36" s="68"/>
      <c r="CK36" s="68"/>
      <c r="CL36" s="68">
        <f t="shared" si="18"/>
        <v>25</v>
      </c>
      <c r="CM36" s="68">
        <f t="shared" ref="CM36:CM64" si="25">AE36</f>
        <v>25</v>
      </c>
      <c r="CN36" s="68">
        <f t="shared" ref="CN36:CN50" si="26">AG36</f>
        <v>0</v>
      </c>
      <c r="CO36" s="68">
        <f>AJ36</f>
        <v>0</v>
      </c>
      <c r="CP36" s="70">
        <f>AL36</f>
        <v>0</v>
      </c>
      <c r="CQ36" s="69">
        <f t="shared" si="19"/>
        <v>25</v>
      </c>
      <c r="CR36" s="68">
        <f t="shared" ref="CR36:CU67" si="27">AO36</f>
        <v>25</v>
      </c>
      <c r="CS36" s="68">
        <f t="shared" si="27"/>
        <v>0</v>
      </c>
      <c r="CT36" s="68">
        <f t="shared" si="27"/>
        <v>0</v>
      </c>
      <c r="CU36" s="68">
        <f t="shared" si="27"/>
        <v>0</v>
      </c>
      <c r="CV36" s="68">
        <f t="shared" ref="CV36:CV91" si="28">CR36-CS36-CT36-CU36</f>
        <v>25</v>
      </c>
      <c r="CW36" s="68">
        <f t="shared" ref="CW36:CZ51" si="29">AT36</f>
        <v>25</v>
      </c>
      <c r="CX36" s="68">
        <f>AU36</f>
        <v>0</v>
      </c>
      <c r="CY36" s="68">
        <f>AV36</f>
        <v>0</v>
      </c>
      <c r="CZ36" s="68">
        <f>AW36</f>
        <v>0</v>
      </c>
      <c r="DA36" s="68">
        <f t="shared" si="20"/>
        <v>25</v>
      </c>
      <c r="DB36" s="68">
        <f t="shared" ref="DB36:DB54" si="30">BI36</f>
        <v>25</v>
      </c>
      <c r="DC36" s="68">
        <f t="shared" ref="DC36:DC47" si="31">BK36</f>
        <v>0</v>
      </c>
      <c r="DD36" s="68">
        <f t="shared" ref="DD36:DD47" si="32">BM36</f>
        <v>0</v>
      </c>
      <c r="DE36" s="68">
        <f t="shared" ref="DE36:DE47" si="33">BO36</f>
        <v>0</v>
      </c>
      <c r="DF36" s="68">
        <f t="shared" si="21"/>
        <v>25</v>
      </c>
      <c r="DG36" s="69">
        <f t="shared" ref="DG36:DJ47" si="34">BS36</f>
        <v>25</v>
      </c>
      <c r="DH36" s="69">
        <f t="shared" si="34"/>
        <v>0</v>
      </c>
      <c r="DI36" s="69">
        <f t="shared" si="34"/>
        <v>0</v>
      </c>
      <c r="DJ36" s="69">
        <f t="shared" si="34"/>
        <v>0</v>
      </c>
      <c r="DK36" s="69">
        <f t="shared" si="22"/>
        <v>25</v>
      </c>
      <c r="DL36" s="68">
        <f t="shared" ref="DL36:DO47" si="35">BX36</f>
        <v>25</v>
      </c>
      <c r="DM36" s="69">
        <f t="shared" si="35"/>
        <v>0</v>
      </c>
      <c r="DN36" s="69">
        <f t="shared" si="35"/>
        <v>0</v>
      </c>
      <c r="DO36" s="69">
        <f t="shared" si="35"/>
        <v>0</v>
      </c>
      <c r="DP36" s="69">
        <f t="shared" si="23"/>
        <v>25</v>
      </c>
      <c r="DQ36" s="71" t="s">
        <v>70</v>
      </c>
      <c r="DR36" s="52">
        <f t="shared" si="6"/>
        <v>0</v>
      </c>
      <c r="DS36" s="52">
        <f t="shared" si="2"/>
        <v>0</v>
      </c>
      <c r="DT36" s="52">
        <f t="shared" si="2"/>
        <v>0</v>
      </c>
      <c r="DU36" s="52">
        <f t="shared" si="2"/>
        <v>0</v>
      </c>
      <c r="DV36" s="52">
        <f t="shared" si="2"/>
        <v>0</v>
      </c>
      <c r="EA36" s="52">
        <f t="shared" si="2"/>
        <v>0</v>
      </c>
      <c r="EF36" s="52">
        <f t="shared" si="2"/>
        <v>0</v>
      </c>
    </row>
    <row r="37" spans="1:141" s="72" customFormat="1" ht="409.6" thickBot="1">
      <c r="A37" s="60" t="s">
        <v>76</v>
      </c>
      <c r="B37" s="61">
        <v>6513</v>
      </c>
      <c r="C37" s="62" t="s">
        <v>77</v>
      </c>
      <c r="D37" s="62" t="s">
        <v>78</v>
      </c>
      <c r="E37" s="74" t="s">
        <v>79</v>
      </c>
      <c r="F37" s="63"/>
      <c r="G37" s="63"/>
      <c r="H37" s="63"/>
      <c r="I37" s="63"/>
      <c r="J37" s="63"/>
      <c r="K37" s="63"/>
      <c r="L37" s="63"/>
      <c r="M37" s="63"/>
      <c r="N37" s="63"/>
      <c r="O37" s="63"/>
      <c r="P37" s="63"/>
      <c r="Q37" s="63"/>
      <c r="R37" s="63"/>
      <c r="S37" s="63"/>
      <c r="T37" s="63"/>
      <c r="U37" s="63"/>
      <c r="V37" s="63"/>
      <c r="W37" s="63"/>
      <c r="X37" s="63"/>
      <c r="Y37" s="63"/>
      <c r="Z37" s="63"/>
      <c r="AA37" s="63"/>
      <c r="AB37" s="63"/>
      <c r="AC37" s="66">
        <v>21</v>
      </c>
      <c r="AD37" s="67" t="s">
        <v>80</v>
      </c>
      <c r="AE37" s="68">
        <v>298.3</v>
      </c>
      <c r="AF37" s="68">
        <v>297.89999999999998</v>
      </c>
      <c r="AG37" s="68"/>
      <c r="AH37" s="68"/>
      <c r="AI37" s="68"/>
      <c r="AJ37" s="68"/>
      <c r="AK37" s="68"/>
      <c r="AL37" s="68"/>
      <c r="AM37" s="51">
        <f t="shared" si="4"/>
        <v>298.3</v>
      </c>
      <c r="AN37" s="51">
        <f t="shared" si="4"/>
        <v>297.89999999999998</v>
      </c>
      <c r="AO37" s="68">
        <v>250</v>
      </c>
      <c r="AP37" s="68"/>
      <c r="AQ37" s="68"/>
      <c r="AR37" s="68"/>
      <c r="AS37" s="68">
        <f t="shared" si="11"/>
        <v>250</v>
      </c>
      <c r="AT37" s="68">
        <v>350</v>
      </c>
      <c r="AU37" s="68"/>
      <c r="AV37" s="68"/>
      <c r="AW37" s="68"/>
      <c r="AX37" s="68">
        <f t="shared" si="12"/>
        <v>350</v>
      </c>
      <c r="AY37" s="68">
        <v>250</v>
      </c>
      <c r="AZ37" s="68"/>
      <c r="BA37" s="68"/>
      <c r="BB37" s="68"/>
      <c r="BC37" s="68">
        <f t="shared" si="24"/>
        <v>250</v>
      </c>
      <c r="BD37" s="68">
        <v>250</v>
      </c>
      <c r="BE37" s="68"/>
      <c r="BF37" s="68"/>
      <c r="BG37" s="68"/>
      <c r="BH37" s="68">
        <f t="shared" si="13"/>
        <v>250</v>
      </c>
      <c r="BI37" s="68">
        <v>298.3</v>
      </c>
      <c r="BJ37" s="68">
        <v>297.89999999999998</v>
      </c>
      <c r="BK37" s="69"/>
      <c r="BL37" s="69"/>
      <c r="BM37" s="69"/>
      <c r="BN37" s="69"/>
      <c r="BO37" s="69"/>
      <c r="BP37" s="69"/>
      <c r="BQ37" s="69">
        <f t="shared" si="14"/>
        <v>298.3</v>
      </c>
      <c r="BR37" s="69">
        <f t="shared" si="14"/>
        <v>297.89999999999998</v>
      </c>
      <c r="BS37" s="75">
        <v>150</v>
      </c>
      <c r="BT37" s="69"/>
      <c r="BU37" s="69"/>
      <c r="BV37" s="69"/>
      <c r="BW37" s="69">
        <f t="shared" si="15"/>
        <v>150</v>
      </c>
      <c r="BX37" s="68">
        <v>350</v>
      </c>
      <c r="BY37" s="69"/>
      <c r="BZ37" s="69"/>
      <c r="CA37" s="69"/>
      <c r="CB37" s="69">
        <f t="shared" si="16"/>
        <v>350</v>
      </c>
      <c r="CC37" s="68">
        <v>250</v>
      </c>
      <c r="CD37" s="69"/>
      <c r="CE37" s="69"/>
      <c r="CF37" s="69"/>
      <c r="CG37" s="69">
        <f t="shared" si="17"/>
        <v>250</v>
      </c>
      <c r="CH37" s="68">
        <v>250</v>
      </c>
      <c r="CI37" s="68"/>
      <c r="CJ37" s="68"/>
      <c r="CK37" s="68"/>
      <c r="CL37" s="68">
        <f t="shared" si="18"/>
        <v>250</v>
      </c>
      <c r="CM37" s="68">
        <f t="shared" si="25"/>
        <v>298.3</v>
      </c>
      <c r="CN37" s="68">
        <f t="shared" si="26"/>
        <v>0</v>
      </c>
      <c r="CO37" s="68">
        <f>AJ37</f>
        <v>0</v>
      </c>
      <c r="CP37" s="70">
        <f>AL37</f>
        <v>0</v>
      </c>
      <c r="CQ37" s="69">
        <f t="shared" si="19"/>
        <v>298.3</v>
      </c>
      <c r="CR37" s="68">
        <f t="shared" si="27"/>
        <v>250</v>
      </c>
      <c r="CS37" s="68">
        <f t="shared" si="27"/>
        <v>0</v>
      </c>
      <c r="CT37" s="68">
        <f t="shared" si="27"/>
        <v>0</v>
      </c>
      <c r="CU37" s="68">
        <f t="shared" si="27"/>
        <v>0</v>
      </c>
      <c r="CV37" s="68">
        <f t="shared" si="28"/>
        <v>250</v>
      </c>
      <c r="CW37" s="68">
        <f t="shared" si="29"/>
        <v>350</v>
      </c>
      <c r="CX37" s="68">
        <f t="shared" si="29"/>
        <v>0</v>
      </c>
      <c r="CY37" s="68">
        <f t="shared" si="29"/>
        <v>0</v>
      </c>
      <c r="CZ37" s="68">
        <f t="shared" si="29"/>
        <v>0</v>
      </c>
      <c r="DA37" s="68">
        <f t="shared" si="20"/>
        <v>350</v>
      </c>
      <c r="DB37" s="68">
        <f t="shared" si="30"/>
        <v>298.3</v>
      </c>
      <c r="DC37" s="68">
        <f t="shared" si="31"/>
        <v>0</v>
      </c>
      <c r="DD37" s="68">
        <f t="shared" si="32"/>
        <v>0</v>
      </c>
      <c r="DE37" s="68">
        <f t="shared" si="33"/>
        <v>0</v>
      </c>
      <c r="DF37" s="68">
        <f t="shared" si="21"/>
        <v>298.3</v>
      </c>
      <c r="DG37" s="69">
        <f t="shared" si="34"/>
        <v>150</v>
      </c>
      <c r="DH37" s="69">
        <f t="shared" si="34"/>
        <v>0</v>
      </c>
      <c r="DI37" s="69">
        <f t="shared" si="34"/>
        <v>0</v>
      </c>
      <c r="DJ37" s="69">
        <f t="shared" si="34"/>
        <v>0</v>
      </c>
      <c r="DK37" s="69">
        <f t="shared" si="22"/>
        <v>150</v>
      </c>
      <c r="DL37" s="68">
        <f t="shared" si="35"/>
        <v>350</v>
      </c>
      <c r="DM37" s="69">
        <f t="shared" si="35"/>
        <v>0</v>
      </c>
      <c r="DN37" s="69">
        <f t="shared" si="35"/>
        <v>0</v>
      </c>
      <c r="DO37" s="69">
        <f t="shared" si="35"/>
        <v>0</v>
      </c>
      <c r="DP37" s="69">
        <f t="shared" si="23"/>
        <v>350</v>
      </c>
      <c r="DQ37" s="71" t="s">
        <v>70</v>
      </c>
      <c r="DR37" s="52">
        <f t="shared" si="6"/>
        <v>0</v>
      </c>
      <c r="DS37" s="52">
        <f t="shared" si="2"/>
        <v>0</v>
      </c>
      <c r="DT37" s="52">
        <f t="shared" si="2"/>
        <v>0</v>
      </c>
      <c r="DU37" s="52">
        <f t="shared" si="2"/>
        <v>0</v>
      </c>
      <c r="DV37" s="52">
        <f t="shared" si="2"/>
        <v>0</v>
      </c>
      <c r="EA37" s="52">
        <f t="shared" si="2"/>
        <v>0</v>
      </c>
      <c r="EF37" s="52">
        <f t="shared" si="2"/>
        <v>48.300000000000011</v>
      </c>
    </row>
    <row r="38" spans="1:141" s="72" customFormat="1" ht="246.5" thickBot="1">
      <c r="A38" s="76" t="s">
        <v>81</v>
      </c>
      <c r="B38" s="61">
        <v>6600</v>
      </c>
      <c r="C38" s="63" t="s">
        <v>59</v>
      </c>
      <c r="D38" s="63" t="s">
        <v>59</v>
      </c>
      <c r="E38" s="63" t="s">
        <v>59</v>
      </c>
      <c r="F38" s="63" t="s">
        <v>59</v>
      </c>
      <c r="G38" s="63" t="s">
        <v>59</v>
      </c>
      <c r="H38" s="63" t="s">
        <v>59</v>
      </c>
      <c r="I38" s="63" t="s">
        <v>59</v>
      </c>
      <c r="J38" s="63" t="s">
        <v>59</v>
      </c>
      <c r="K38" s="63" t="s">
        <v>59</v>
      </c>
      <c r="L38" s="63" t="s">
        <v>59</v>
      </c>
      <c r="M38" s="63" t="s">
        <v>59</v>
      </c>
      <c r="N38" s="63" t="s">
        <v>59</v>
      </c>
      <c r="O38" s="63" t="s">
        <v>59</v>
      </c>
      <c r="P38" s="63" t="s">
        <v>59</v>
      </c>
      <c r="Q38" s="63" t="s">
        <v>59</v>
      </c>
      <c r="R38" s="63" t="s">
        <v>59</v>
      </c>
      <c r="S38" s="63" t="s">
        <v>59</v>
      </c>
      <c r="T38" s="63" t="s">
        <v>59</v>
      </c>
      <c r="U38" s="63" t="s">
        <v>59</v>
      </c>
      <c r="V38" s="63" t="s">
        <v>59</v>
      </c>
      <c r="W38" s="63" t="s">
        <v>59</v>
      </c>
      <c r="X38" s="63" t="s">
        <v>59</v>
      </c>
      <c r="Y38" s="63" t="s">
        <v>59</v>
      </c>
      <c r="Z38" s="63" t="s">
        <v>59</v>
      </c>
      <c r="AA38" s="63" t="s">
        <v>59</v>
      </c>
      <c r="AB38" s="63" t="s">
        <v>59</v>
      </c>
      <c r="AC38" s="66" t="s">
        <v>59</v>
      </c>
      <c r="AD38" s="67" t="s">
        <v>59</v>
      </c>
      <c r="AE38" s="68">
        <f>AE39+AE40+AE41+AE43+AE44+AE42</f>
        <v>8683.5</v>
      </c>
      <c r="AF38" s="68">
        <f t="shared" ref="AF38:AN38" si="36">AF39+AF40+AF41+AF43+AF44+AF42</f>
        <v>4043.6</v>
      </c>
      <c r="AG38" s="68">
        <f t="shared" si="36"/>
        <v>631.4</v>
      </c>
      <c r="AH38" s="68">
        <f t="shared" si="36"/>
        <v>631.4</v>
      </c>
      <c r="AI38" s="68">
        <f t="shared" si="36"/>
        <v>2128.5</v>
      </c>
      <c r="AJ38" s="68">
        <f t="shared" si="36"/>
        <v>2128.5</v>
      </c>
      <c r="AK38" s="68">
        <f t="shared" si="36"/>
        <v>0</v>
      </c>
      <c r="AL38" s="68">
        <f t="shared" si="36"/>
        <v>0</v>
      </c>
      <c r="AM38" s="68">
        <f t="shared" si="36"/>
        <v>5923.6</v>
      </c>
      <c r="AN38" s="68">
        <f t="shared" si="36"/>
        <v>1283.6999999999998</v>
      </c>
      <c r="AO38" s="68">
        <f>AO39+AO40+AO41+AO43+AO44+AO42</f>
        <v>13802.9</v>
      </c>
      <c r="AP38" s="68">
        <f t="shared" ref="AP38:CL38" si="37">AP39+AP40+AP41+AP43+AP44+AP42</f>
        <v>372</v>
      </c>
      <c r="AQ38" s="68">
        <f t="shared" si="37"/>
        <v>6759.1</v>
      </c>
      <c r="AR38" s="68">
        <f t="shared" si="37"/>
        <v>0</v>
      </c>
      <c r="AS38" s="68">
        <f t="shared" si="37"/>
        <v>6671.7999999999993</v>
      </c>
      <c r="AT38" s="68">
        <f t="shared" si="37"/>
        <v>1659.1</v>
      </c>
      <c r="AU38" s="68">
        <f t="shared" si="37"/>
        <v>0</v>
      </c>
      <c r="AV38" s="68">
        <f t="shared" si="37"/>
        <v>0</v>
      </c>
      <c r="AW38" s="68">
        <f t="shared" si="37"/>
        <v>0</v>
      </c>
      <c r="AX38" s="68">
        <f t="shared" si="37"/>
        <v>1659.1</v>
      </c>
      <c r="AY38" s="68">
        <f t="shared" si="37"/>
        <v>1735.7</v>
      </c>
      <c r="AZ38" s="68">
        <f t="shared" si="37"/>
        <v>0</v>
      </c>
      <c r="BA38" s="68">
        <f t="shared" si="37"/>
        <v>0</v>
      </c>
      <c r="BB38" s="68">
        <f t="shared" si="37"/>
        <v>0</v>
      </c>
      <c r="BC38" s="68">
        <f t="shared" si="37"/>
        <v>1735.7</v>
      </c>
      <c r="BD38" s="68">
        <f t="shared" si="37"/>
        <v>1735.7</v>
      </c>
      <c r="BE38" s="68">
        <f t="shared" si="37"/>
        <v>0</v>
      </c>
      <c r="BF38" s="68">
        <f t="shared" si="37"/>
        <v>0</v>
      </c>
      <c r="BG38" s="68">
        <f t="shared" si="37"/>
        <v>0</v>
      </c>
      <c r="BH38" s="68">
        <f t="shared" si="37"/>
        <v>1735.7</v>
      </c>
      <c r="BI38" s="68">
        <f t="shared" si="37"/>
        <v>8583.5</v>
      </c>
      <c r="BJ38" s="68">
        <f t="shared" si="37"/>
        <v>3999.5</v>
      </c>
      <c r="BK38" s="68">
        <f t="shared" si="37"/>
        <v>631.4</v>
      </c>
      <c r="BL38" s="68">
        <f t="shared" si="37"/>
        <v>631.4</v>
      </c>
      <c r="BM38" s="68">
        <f t="shared" si="37"/>
        <v>2128.5</v>
      </c>
      <c r="BN38" s="68">
        <f t="shared" si="37"/>
        <v>2128.5</v>
      </c>
      <c r="BO38" s="68">
        <f t="shared" si="37"/>
        <v>0</v>
      </c>
      <c r="BP38" s="68">
        <f t="shared" si="37"/>
        <v>0</v>
      </c>
      <c r="BQ38" s="68">
        <f t="shared" si="37"/>
        <v>5823.6</v>
      </c>
      <c r="BR38" s="68">
        <f t="shared" si="37"/>
        <v>1239.5999999999999</v>
      </c>
      <c r="BS38" s="68">
        <f t="shared" si="37"/>
        <v>13702.9</v>
      </c>
      <c r="BT38" s="68">
        <f t="shared" si="37"/>
        <v>372</v>
      </c>
      <c r="BU38" s="68">
        <f t="shared" si="37"/>
        <v>6759.1</v>
      </c>
      <c r="BV38" s="68">
        <f t="shared" si="37"/>
        <v>0</v>
      </c>
      <c r="BW38" s="68">
        <f t="shared" si="37"/>
        <v>6571.7999999999993</v>
      </c>
      <c r="BX38" s="68">
        <f t="shared" si="37"/>
        <v>1559.1</v>
      </c>
      <c r="BY38" s="68">
        <f t="shared" si="37"/>
        <v>0</v>
      </c>
      <c r="BZ38" s="68">
        <f t="shared" si="37"/>
        <v>0</v>
      </c>
      <c r="CA38" s="68">
        <f t="shared" si="37"/>
        <v>0</v>
      </c>
      <c r="CB38" s="68">
        <f t="shared" si="37"/>
        <v>1559.1</v>
      </c>
      <c r="CC38" s="68">
        <f t="shared" si="37"/>
        <v>1635.7</v>
      </c>
      <c r="CD38" s="68">
        <f t="shared" si="37"/>
        <v>0</v>
      </c>
      <c r="CE38" s="68">
        <f t="shared" si="37"/>
        <v>0</v>
      </c>
      <c r="CF38" s="68">
        <f t="shared" si="37"/>
        <v>0</v>
      </c>
      <c r="CG38" s="68">
        <f t="shared" si="37"/>
        <v>1635.7</v>
      </c>
      <c r="CH38" s="68">
        <f t="shared" si="37"/>
        <v>1635.7</v>
      </c>
      <c r="CI38" s="68">
        <f t="shared" si="37"/>
        <v>0</v>
      </c>
      <c r="CJ38" s="68">
        <f t="shared" si="37"/>
        <v>0</v>
      </c>
      <c r="CK38" s="68">
        <f t="shared" si="37"/>
        <v>0</v>
      </c>
      <c r="CL38" s="68">
        <f t="shared" si="37"/>
        <v>1635.7</v>
      </c>
      <c r="CM38" s="68">
        <f t="shared" si="25"/>
        <v>8683.5</v>
      </c>
      <c r="CN38" s="68">
        <f t="shared" si="26"/>
        <v>631.4</v>
      </c>
      <c r="CO38" s="68">
        <f t="shared" ref="CO38:CO64" si="38">AJ38</f>
        <v>2128.5</v>
      </c>
      <c r="CP38" s="68">
        <f t="shared" ref="CP38:CQ38" si="39">CP39+CP40+CP41+CP43+CP44</f>
        <v>0</v>
      </c>
      <c r="CQ38" s="68">
        <f t="shared" si="39"/>
        <v>5923.6</v>
      </c>
      <c r="CR38" s="68">
        <f t="shared" si="27"/>
        <v>13802.9</v>
      </c>
      <c r="CS38" s="68">
        <f t="shared" si="27"/>
        <v>372</v>
      </c>
      <c r="CT38" s="68">
        <f t="shared" si="27"/>
        <v>6759.1</v>
      </c>
      <c r="CU38" s="68">
        <f t="shared" ref="CU38" si="40">CU39+CU40+CU41+CU43+CU44</f>
        <v>0</v>
      </c>
      <c r="CV38" s="68">
        <f t="shared" si="28"/>
        <v>6671.7999999999993</v>
      </c>
      <c r="CW38" s="68">
        <f t="shared" si="29"/>
        <v>1659.1</v>
      </c>
      <c r="CX38" s="68">
        <f t="shared" si="29"/>
        <v>0</v>
      </c>
      <c r="CY38" s="68">
        <f t="shared" si="29"/>
        <v>0</v>
      </c>
      <c r="CZ38" s="68">
        <f t="shared" si="29"/>
        <v>0</v>
      </c>
      <c r="DA38" s="68">
        <f t="shared" si="20"/>
        <v>1659.1</v>
      </c>
      <c r="DB38" s="68">
        <f t="shared" si="30"/>
        <v>8583.5</v>
      </c>
      <c r="DC38" s="68">
        <f t="shared" si="31"/>
        <v>631.4</v>
      </c>
      <c r="DD38" s="68">
        <f t="shared" si="32"/>
        <v>2128.5</v>
      </c>
      <c r="DE38" s="68">
        <f t="shared" si="33"/>
        <v>0</v>
      </c>
      <c r="DF38" s="68">
        <f t="shared" si="21"/>
        <v>5823.6</v>
      </c>
      <c r="DG38" s="69">
        <f t="shared" si="34"/>
        <v>13702.9</v>
      </c>
      <c r="DH38" s="69">
        <f t="shared" si="34"/>
        <v>372</v>
      </c>
      <c r="DI38" s="69">
        <f t="shared" si="34"/>
        <v>6759.1</v>
      </c>
      <c r="DJ38" s="69">
        <f t="shared" si="34"/>
        <v>0</v>
      </c>
      <c r="DK38" s="69">
        <f t="shared" si="22"/>
        <v>6571.7999999999993</v>
      </c>
      <c r="DL38" s="68">
        <f t="shared" si="35"/>
        <v>1559.1</v>
      </c>
      <c r="DM38" s="69">
        <f t="shared" si="35"/>
        <v>0</v>
      </c>
      <c r="DN38" s="69">
        <f t="shared" si="35"/>
        <v>0</v>
      </c>
      <c r="DO38" s="69">
        <f t="shared" si="35"/>
        <v>0</v>
      </c>
      <c r="DP38" s="69">
        <f t="shared" si="23"/>
        <v>1559.1</v>
      </c>
      <c r="DQ38" s="71"/>
      <c r="DR38" s="52">
        <f t="shared" si="6"/>
        <v>0</v>
      </c>
      <c r="DS38" s="52">
        <f t="shared" si="2"/>
        <v>0</v>
      </c>
      <c r="DT38" s="52">
        <f t="shared" si="2"/>
        <v>0</v>
      </c>
      <c r="DU38" s="52">
        <f t="shared" si="2"/>
        <v>0</v>
      </c>
      <c r="DV38" s="52">
        <f t="shared" si="2"/>
        <v>0</v>
      </c>
      <c r="EA38" s="52">
        <f t="shared" si="2"/>
        <v>0</v>
      </c>
      <c r="EF38" s="52">
        <f t="shared" si="2"/>
        <v>4087.9000000000005</v>
      </c>
    </row>
    <row r="39" spans="1:141" s="72" customFormat="1" ht="409.6" thickBot="1">
      <c r="A39" s="77" t="s">
        <v>82</v>
      </c>
      <c r="B39" s="61">
        <v>6601</v>
      </c>
      <c r="C39" s="78" t="s">
        <v>83</v>
      </c>
      <c r="D39" s="78" t="s">
        <v>84</v>
      </c>
      <c r="E39" s="78" t="s">
        <v>85</v>
      </c>
      <c r="F39" s="71"/>
      <c r="G39" s="71"/>
      <c r="H39" s="71"/>
      <c r="I39" s="71"/>
      <c r="J39" s="71"/>
      <c r="K39" s="71"/>
      <c r="L39" s="71"/>
      <c r="M39" s="71"/>
      <c r="N39" s="71"/>
      <c r="O39" s="71"/>
      <c r="P39" s="71"/>
      <c r="Q39" s="71"/>
      <c r="R39" s="71"/>
      <c r="S39" s="71"/>
      <c r="T39" s="71"/>
      <c r="U39" s="71"/>
      <c r="V39" s="71"/>
      <c r="W39" s="71"/>
      <c r="X39" s="71"/>
      <c r="Y39" s="71"/>
      <c r="Z39" s="71"/>
      <c r="AA39" s="71"/>
      <c r="AB39" s="71"/>
      <c r="AC39" s="79">
        <v>19</v>
      </c>
      <c r="AD39" s="80" t="s">
        <v>86</v>
      </c>
      <c r="AE39" s="68"/>
      <c r="AF39" s="68"/>
      <c r="AG39" s="68"/>
      <c r="AH39" s="68"/>
      <c r="AI39" s="68"/>
      <c r="AJ39" s="68"/>
      <c r="AK39" s="68"/>
      <c r="AL39" s="68"/>
      <c r="AM39" s="51">
        <f>AE39-AG39-AI39-AK39</f>
        <v>0</v>
      </c>
      <c r="AN39" s="51">
        <f t="shared" si="4"/>
        <v>0</v>
      </c>
      <c r="AO39" s="68">
        <v>1574</v>
      </c>
      <c r="AP39" s="68"/>
      <c r="AQ39" s="68">
        <v>1180.5</v>
      </c>
      <c r="AR39" s="68"/>
      <c r="AS39" s="68">
        <f t="shared" si="11"/>
        <v>393.5</v>
      </c>
      <c r="AT39" s="68"/>
      <c r="AU39" s="68"/>
      <c r="AV39" s="68"/>
      <c r="AW39" s="68"/>
      <c r="AX39" s="68">
        <f t="shared" si="12"/>
        <v>0</v>
      </c>
      <c r="AY39" s="68"/>
      <c r="AZ39" s="68"/>
      <c r="BA39" s="68"/>
      <c r="BB39" s="68"/>
      <c r="BC39" s="68">
        <f t="shared" si="24"/>
        <v>0</v>
      </c>
      <c r="BD39" s="68"/>
      <c r="BE39" s="68"/>
      <c r="BF39" s="68"/>
      <c r="BG39" s="68"/>
      <c r="BH39" s="68">
        <f t="shared" si="13"/>
        <v>0</v>
      </c>
      <c r="BI39" s="68"/>
      <c r="BJ39" s="68"/>
      <c r="BK39" s="69"/>
      <c r="BL39" s="69"/>
      <c r="BM39" s="69"/>
      <c r="BN39" s="69"/>
      <c r="BO39" s="69"/>
      <c r="BP39" s="69"/>
      <c r="BQ39" s="69">
        <f t="shared" si="14"/>
        <v>0</v>
      </c>
      <c r="BR39" s="69">
        <f t="shared" si="14"/>
        <v>0</v>
      </c>
      <c r="BS39" s="68">
        <v>1574</v>
      </c>
      <c r="BT39" s="68"/>
      <c r="BU39" s="68">
        <v>1180.5</v>
      </c>
      <c r="BV39" s="69"/>
      <c r="BW39" s="69">
        <f t="shared" si="15"/>
        <v>393.5</v>
      </c>
      <c r="BX39" s="68"/>
      <c r="BY39" s="69"/>
      <c r="BZ39" s="69"/>
      <c r="CA39" s="69"/>
      <c r="CB39" s="69">
        <f t="shared" si="16"/>
        <v>0</v>
      </c>
      <c r="CC39" s="68"/>
      <c r="CD39" s="69"/>
      <c r="CE39" s="69"/>
      <c r="CF39" s="69"/>
      <c r="CG39" s="69">
        <f t="shared" si="17"/>
        <v>0</v>
      </c>
      <c r="CH39" s="68"/>
      <c r="CI39" s="68"/>
      <c r="CJ39" s="68"/>
      <c r="CK39" s="68"/>
      <c r="CL39" s="68">
        <f t="shared" si="18"/>
        <v>0</v>
      </c>
      <c r="CM39" s="68">
        <f t="shared" si="25"/>
        <v>0</v>
      </c>
      <c r="CN39" s="68">
        <f t="shared" si="26"/>
        <v>0</v>
      </c>
      <c r="CO39" s="68">
        <f t="shared" si="38"/>
        <v>0</v>
      </c>
      <c r="CP39" s="70">
        <f t="shared" ref="CP39:CP42" si="41">AL39</f>
        <v>0</v>
      </c>
      <c r="CQ39" s="69">
        <f>CM39-CN39-CO39-CP39</f>
        <v>0</v>
      </c>
      <c r="CR39" s="68">
        <f t="shared" si="27"/>
        <v>1574</v>
      </c>
      <c r="CS39" s="68">
        <f t="shared" si="27"/>
        <v>0</v>
      </c>
      <c r="CT39" s="68">
        <f t="shared" si="27"/>
        <v>1180.5</v>
      </c>
      <c r="CU39" s="68">
        <f>AR39</f>
        <v>0</v>
      </c>
      <c r="CV39" s="68">
        <f t="shared" si="28"/>
        <v>393.5</v>
      </c>
      <c r="CW39" s="68">
        <f t="shared" si="29"/>
        <v>0</v>
      </c>
      <c r="CX39" s="68">
        <f t="shared" si="29"/>
        <v>0</v>
      </c>
      <c r="CY39" s="68">
        <f t="shared" si="29"/>
        <v>0</v>
      </c>
      <c r="CZ39" s="68">
        <f t="shared" si="29"/>
        <v>0</v>
      </c>
      <c r="DA39" s="68">
        <f t="shared" si="20"/>
        <v>0</v>
      </c>
      <c r="DB39" s="68">
        <f t="shared" si="30"/>
        <v>0</v>
      </c>
      <c r="DC39" s="68">
        <f t="shared" si="31"/>
        <v>0</v>
      </c>
      <c r="DD39" s="68">
        <f t="shared" si="32"/>
        <v>0</v>
      </c>
      <c r="DE39" s="68">
        <f t="shared" si="33"/>
        <v>0</v>
      </c>
      <c r="DF39" s="68">
        <f t="shared" si="21"/>
        <v>0</v>
      </c>
      <c r="DG39" s="69">
        <f t="shared" si="34"/>
        <v>1574</v>
      </c>
      <c r="DH39" s="69">
        <f t="shared" si="34"/>
        <v>0</v>
      </c>
      <c r="DI39" s="69">
        <f t="shared" si="34"/>
        <v>1180.5</v>
      </c>
      <c r="DJ39" s="69">
        <f t="shared" si="34"/>
        <v>0</v>
      </c>
      <c r="DK39" s="69">
        <f t="shared" si="22"/>
        <v>393.5</v>
      </c>
      <c r="DL39" s="68">
        <f t="shared" si="35"/>
        <v>0</v>
      </c>
      <c r="DM39" s="69">
        <f t="shared" si="35"/>
        <v>0</v>
      </c>
      <c r="DN39" s="69">
        <f t="shared" si="35"/>
        <v>0</v>
      </c>
      <c r="DO39" s="69">
        <f t="shared" si="35"/>
        <v>0</v>
      </c>
      <c r="DP39" s="69">
        <f t="shared" si="23"/>
        <v>0</v>
      </c>
      <c r="DQ39" s="71" t="s">
        <v>70</v>
      </c>
      <c r="DR39" s="52">
        <f t="shared" si="6"/>
        <v>0</v>
      </c>
      <c r="DS39" s="52">
        <f t="shared" si="2"/>
        <v>0</v>
      </c>
      <c r="DT39" s="52">
        <f t="shared" si="2"/>
        <v>0</v>
      </c>
      <c r="DU39" s="52">
        <f t="shared" si="2"/>
        <v>0</v>
      </c>
      <c r="DV39" s="52">
        <f t="shared" si="2"/>
        <v>0</v>
      </c>
      <c r="EA39" s="52">
        <f t="shared" si="2"/>
        <v>0</v>
      </c>
      <c r="EF39" s="52">
        <f t="shared" si="2"/>
        <v>0</v>
      </c>
    </row>
    <row r="40" spans="1:141" s="72" customFormat="1" ht="409.6" thickBot="1">
      <c r="A40" s="77" t="s">
        <v>87</v>
      </c>
      <c r="B40" s="61">
        <v>6603</v>
      </c>
      <c r="C40" s="81" t="s">
        <v>88</v>
      </c>
      <c r="D40" s="81" t="s">
        <v>89</v>
      </c>
      <c r="E40" s="62" t="s">
        <v>90</v>
      </c>
      <c r="F40" s="71"/>
      <c r="G40" s="71"/>
      <c r="H40" s="71"/>
      <c r="I40" s="71"/>
      <c r="J40" s="71"/>
      <c r="K40" s="71"/>
      <c r="L40" s="71"/>
      <c r="M40" s="71"/>
      <c r="N40" s="71"/>
      <c r="O40" s="71"/>
      <c r="P40" s="71"/>
      <c r="Q40" s="71"/>
      <c r="R40" s="71"/>
      <c r="S40" s="71"/>
      <c r="T40" s="71"/>
      <c r="U40" s="71"/>
      <c r="V40" s="71"/>
      <c r="W40" s="62" t="s">
        <v>91</v>
      </c>
      <c r="X40" s="62" t="s">
        <v>67</v>
      </c>
      <c r="Y40" s="62" t="s">
        <v>92</v>
      </c>
      <c r="Z40" s="71"/>
      <c r="AA40" s="71"/>
      <c r="AB40" s="71"/>
      <c r="AC40" s="79">
        <v>3</v>
      </c>
      <c r="AD40" s="80" t="s">
        <v>93</v>
      </c>
      <c r="AE40" s="68">
        <v>6687.5</v>
      </c>
      <c r="AF40" s="68">
        <v>2164.1</v>
      </c>
      <c r="AG40" s="68"/>
      <c r="AH40" s="68"/>
      <c r="AI40" s="68">
        <v>2081</v>
      </c>
      <c r="AJ40" s="68">
        <v>2081</v>
      </c>
      <c r="AK40" s="68"/>
      <c r="AL40" s="68"/>
      <c r="AM40" s="51">
        <f t="shared" si="4"/>
        <v>4606.5</v>
      </c>
      <c r="AN40" s="51">
        <f t="shared" si="4"/>
        <v>83.099999999999909</v>
      </c>
      <c r="AO40" s="68">
        <v>11630.4</v>
      </c>
      <c r="AP40" s="68"/>
      <c r="AQ40" s="82">
        <v>5558.6</v>
      </c>
      <c r="AR40" s="83"/>
      <c r="AS40" s="68">
        <f t="shared" si="11"/>
        <v>6071.7999999999993</v>
      </c>
      <c r="AT40" s="68">
        <v>1659.1</v>
      </c>
      <c r="AU40" s="68"/>
      <c r="AV40" s="68"/>
      <c r="AW40" s="68"/>
      <c r="AX40" s="68">
        <f t="shared" si="12"/>
        <v>1659.1</v>
      </c>
      <c r="AY40" s="68">
        <v>1735.7</v>
      </c>
      <c r="AZ40" s="68"/>
      <c r="BA40" s="68"/>
      <c r="BB40" s="68"/>
      <c r="BC40" s="68">
        <f t="shared" si="24"/>
        <v>1735.7</v>
      </c>
      <c r="BD40" s="68">
        <v>1735.7</v>
      </c>
      <c r="BE40" s="68"/>
      <c r="BF40" s="68"/>
      <c r="BG40" s="68"/>
      <c r="BH40" s="68">
        <f t="shared" si="13"/>
        <v>1735.7</v>
      </c>
      <c r="BI40" s="68">
        <v>6587.5</v>
      </c>
      <c r="BJ40" s="68">
        <v>2120</v>
      </c>
      <c r="BK40" s="68"/>
      <c r="BL40" s="68"/>
      <c r="BM40" s="68">
        <v>2081</v>
      </c>
      <c r="BN40" s="68">
        <v>2081</v>
      </c>
      <c r="BO40" s="69"/>
      <c r="BP40" s="69"/>
      <c r="BQ40" s="69">
        <f t="shared" si="14"/>
        <v>4506.5</v>
      </c>
      <c r="BR40" s="69">
        <f t="shared" si="14"/>
        <v>39</v>
      </c>
      <c r="BS40" s="68">
        <v>11530.4</v>
      </c>
      <c r="BT40" s="69"/>
      <c r="BU40" s="69">
        <v>5558.6</v>
      </c>
      <c r="BV40" s="69"/>
      <c r="BW40" s="69">
        <f t="shared" si="15"/>
        <v>5971.7999999999993</v>
      </c>
      <c r="BX40" s="68">
        <v>1559.1</v>
      </c>
      <c r="BY40" s="69"/>
      <c r="BZ40" s="69"/>
      <c r="CA40" s="69"/>
      <c r="CB40" s="69">
        <f t="shared" si="16"/>
        <v>1559.1</v>
      </c>
      <c r="CC40" s="68">
        <v>1635.7</v>
      </c>
      <c r="CD40" s="69"/>
      <c r="CE40" s="69"/>
      <c r="CF40" s="69"/>
      <c r="CG40" s="69">
        <f t="shared" si="17"/>
        <v>1635.7</v>
      </c>
      <c r="CH40" s="68">
        <v>1635.7</v>
      </c>
      <c r="CI40" s="68"/>
      <c r="CJ40" s="68"/>
      <c r="CK40" s="68"/>
      <c r="CL40" s="68">
        <f t="shared" si="18"/>
        <v>1635.7</v>
      </c>
      <c r="CM40" s="68">
        <f t="shared" si="25"/>
        <v>6687.5</v>
      </c>
      <c r="CN40" s="68">
        <f t="shared" si="26"/>
        <v>0</v>
      </c>
      <c r="CO40" s="68">
        <f t="shared" si="38"/>
        <v>2081</v>
      </c>
      <c r="CP40" s="70">
        <f t="shared" si="41"/>
        <v>0</v>
      </c>
      <c r="CQ40" s="69">
        <f t="shared" ref="CQ40:CQ47" si="42">CM40-CN40-CO40-CP40</f>
        <v>4606.5</v>
      </c>
      <c r="CR40" s="68">
        <f t="shared" si="27"/>
        <v>11630.4</v>
      </c>
      <c r="CS40" s="68">
        <f t="shared" si="27"/>
        <v>0</v>
      </c>
      <c r="CT40" s="68">
        <f t="shared" si="27"/>
        <v>5558.6</v>
      </c>
      <c r="CU40" s="68">
        <f t="shared" si="27"/>
        <v>0</v>
      </c>
      <c r="CV40" s="68">
        <f t="shared" si="28"/>
        <v>6071.7999999999993</v>
      </c>
      <c r="CW40" s="68">
        <f t="shared" si="29"/>
        <v>1659.1</v>
      </c>
      <c r="CX40" s="68">
        <f t="shared" si="29"/>
        <v>0</v>
      </c>
      <c r="CY40" s="68">
        <f t="shared" si="29"/>
        <v>0</v>
      </c>
      <c r="CZ40" s="68">
        <f t="shared" si="29"/>
        <v>0</v>
      </c>
      <c r="DA40" s="68">
        <f t="shared" si="20"/>
        <v>1659.1</v>
      </c>
      <c r="DB40" s="68">
        <f t="shared" si="30"/>
        <v>6587.5</v>
      </c>
      <c r="DC40" s="68">
        <f t="shared" si="31"/>
        <v>0</v>
      </c>
      <c r="DD40" s="68">
        <f t="shared" si="32"/>
        <v>2081</v>
      </c>
      <c r="DE40" s="68">
        <f t="shared" si="33"/>
        <v>0</v>
      </c>
      <c r="DF40" s="68">
        <f t="shared" si="21"/>
        <v>4506.5</v>
      </c>
      <c r="DG40" s="69">
        <f t="shared" si="34"/>
        <v>11530.4</v>
      </c>
      <c r="DH40" s="69">
        <f t="shared" si="34"/>
        <v>0</v>
      </c>
      <c r="DI40" s="69">
        <f t="shared" si="34"/>
        <v>5558.6</v>
      </c>
      <c r="DJ40" s="69">
        <f t="shared" si="34"/>
        <v>0</v>
      </c>
      <c r="DK40" s="69">
        <f t="shared" si="22"/>
        <v>5971.7999999999993</v>
      </c>
      <c r="DL40" s="68">
        <f t="shared" si="35"/>
        <v>1559.1</v>
      </c>
      <c r="DM40" s="69">
        <f t="shared" si="35"/>
        <v>0</v>
      </c>
      <c r="DN40" s="69">
        <f t="shared" si="35"/>
        <v>0</v>
      </c>
      <c r="DO40" s="69">
        <f t="shared" si="35"/>
        <v>0</v>
      </c>
      <c r="DP40" s="69">
        <f t="shared" si="23"/>
        <v>1559.1</v>
      </c>
      <c r="DQ40" s="71" t="s">
        <v>70</v>
      </c>
      <c r="DR40" s="52">
        <f t="shared" si="6"/>
        <v>0</v>
      </c>
      <c r="DS40" s="52">
        <f t="shared" si="2"/>
        <v>0</v>
      </c>
      <c r="DT40" s="52">
        <f t="shared" si="2"/>
        <v>0</v>
      </c>
      <c r="DU40" s="52">
        <f t="shared" si="2"/>
        <v>0</v>
      </c>
      <c r="DV40" s="52">
        <f t="shared" si="2"/>
        <v>0</v>
      </c>
      <c r="EA40" s="52">
        <f t="shared" si="2"/>
        <v>0</v>
      </c>
      <c r="EF40" s="52">
        <f t="shared" si="2"/>
        <v>2770.8</v>
      </c>
    </row>
    <row r="41" spans="1:141" s="72" customFormat="1" ht="409.6" thickBot="1">
      <c r="A41" s="77" t="s">
        <v>94</v>
      </c>
      <c r="B41" s="61">
        <v>6604</v>
      </c>
      <c r="C41" s="84" t="s">
        <v>95</v>
      </c>
      <c r="D41" s="62" t="s">
        <v>96</v>
      </c>
      <c r="E41" s="62" t="s">
        <v>97</v>
      </c>
      <c r="F41" s="71"/>
      <c r="G41" s="71"/>
      <c r="H41" s="71"/>
      <c r="I41" s="71"/>
      <c r="J41" s="85" t="s">
        <v>98</v>
      </c>
      <c r="K41" s="86" t="s">
        <v>67</v>
      </c>
      <c r="L41" s="87" t="s">
        <v>99</v>
      </c>
      <c r="M41" s="71"/>
      <c r="N41" s="71"/>
      <c r="O41" s="71"/>
      <c r="P41" s="71"/>
      <c r="Q41" s="71"/>
      <c r="R41" s="71"/>
      <c r="S41" s="71"/>
      <c r="T41" s="71"/>
      <c r="U41" s="71"/>
      <c r="V41" s="71"/>
      <c r="W41" s="71"/>
      <c r="X41" s="71"/>
      <c r="Y41" s="71"/>
      <c r="Z41" s="81" t="s">
        <v>100</v>
      </c>
      <c r="AA41" s="62" t="s">
        <v>67</v>
      </c>
      <c r="AB41" s="62" t="s">
        <v>101</v>
      </c>
      <c r="AC41" s="79">
        <v>18</v>
      </c>
      <c r="AD41" s="80" t="s">
        <v>102</v>
      </c>
      <c r="AE41" s="68">
        <v>996</v>
      </c>
      <c r="AF41" s="68">
        <v>996</v>
      </c>
      <c r="AG41" s="68">
        <v>631.4</v>
      </c>
      <c r="AH41" s="68">
        <v>631.4</v>
      </c>
      <c r="AI41" s="68">
        <v>47.5</v>
      </c>
      <c r="AJ41" s="68">
        <v>47.5</v>
      </c>
      <c r="AK41" s="68"/>
      <c r="AL41" s="68"/>
      <c r="AM41" s="51">
        <f t="shared" si="4"/>
        <v>317.10000000000002</v>
      </c>
      <c r="AN41" s="51">
        <f t="shared" si="4"/>
        <v>317.10000000000002</v>
      </c>
      <c r="AO41" s="68"/>
      <c r="AP41" s="68"/>
      <c r="AQ41" s="68"/>
      <c r="AR41" s="68"/>
      <c r="AS41" s="68">
        <f t="shared" si="11"/>
        <v>0</v>
      </c>
      <c r="AT41" s="68"/>
      <c r="AU41" s="68"/>
      <c r="AV41" s="68"/>
      <c r="AW41" s="68"/>
      <c r="AX41" s="68">
        <f t="shared" si="12"/>
        <v>0</v>
      </c>
      <c r="AY41" s="68"/>
      <c r="AZ41" s="68"/>
      <c r="BA41" s="68"/>
      <c r="BB41" s="68"/>
      <c r="BC41" s="68">
        <f t="shared" si="24"/>
        <v>0</v>
      </c>
      <c r="BD41" s="68"/>
      <c r="BE41" s="68"/>
      <c r="BF41" s="68"/>
      <c r="BG41" s="68"/>
      <c r="BH41" s="68">
        <f t="shared" si="13"/>
        <v>0</v>
      </c>
      <c r="BI41" s="68">
        <v>996</v>
      </c>
      <c r="BJ41" s="68">
        <v>996</v>
      </c>
      <c r="BK41" s="68">
        <v>631.4</v>
      </c>
      <c r="BL41" s="68">
        <v>631.4</v>
      </c>
      <c r="BM41" s="68">
        <v>47.5</v>
      </c>
      <c r="BN41" s="68">
        <v>47.5</v>
      </c>
      <c r="BO41" s="68"/>
      <c r="BP41" s="68"/>
      <c r="BQ41" s="69">
        <f t="shared" si="14"/>
        <v>317.10000000000002</v>
      </c>
      <c r="BR41" s="69">
        <f t="shared" si="14"/>
        <v>317.10000000000002</v>
      </c>
      <c r="BS41" s="75"/>
      <c r="BT41" s="69"/>
      <c r="BU41" s="69"/>
      <c r="BV41" s="69"/>
      <c r="BW41" s="69">
        <f t="shared" si="15"/>
        <v>0</v>
      </c>
      <c r="BX41" s="68"/>
      <c r="BY41" s="69"/>
      <c r="BZ41" s="69"/>
      <c r="CA41" s="69"/>
      <c r="CB41" s="69">
        <f t="shared" si="16"/>
        <v>0</v>
      </c>
      <c r="CC41" s="68"/>
      <c r="CD41" s="69"/>
      <c r="CE41" s="69"/>
      <c r="CF41" s="69"/>
      <c r="CG41" s="69">
        <f t="shared" si="17"/>
        <v>0</v>
      </c>
      <c r="CH41" s="68"/>
      <c r="CI41" s="68"/>
      <c r="CJ41" s="68"/>
      <c r="CK41" s="68"/>
      <c r="CL41" s="68">
        <f t="shared" si="18"/>
        <v>0</v>
      </c>
      <c r="CM41" s="68">
        <f t="shared" si="25"/>
        <v>996</v>
      </c>
      <c r="CN41" s="68">
        <f t="shared" si="26"/>
        <v>631.4</v>
      </c>
      <c r="CO41" s="68">
        <f t="shared" si="38"/>
        <v>47.5</v>
      </c>
      <c r="CP41" s="70">
        <f t="shared" si="41"/>
        <v>0</v>
      </c>
      <c r="CQ41" s="69">
        <f t="shared" si="42"/>
        <v>317.10000000000002</v>
      </c>
      <c r="CR41" s="68">
        <f t="shared" si="27"/>
        <v>0</v>
      </c>
      <c r="CS41" s="68">
        <f t="shared" si="27"/>
        <v>0</v>
      </c>
      <c r="CT41" s="68">
        <f t="shared" si="27"/>
        <v>0</v>
      </c>
      <c r="CU41" s="68">
        <f t="shared" si="27"/>
        <v>0</v>
      </c>
      <c r="CV41" s="68">
        <f t="shared" si="28"/>
        <v>0</v>
      </c>
      <c r="CW41" s="68">
        <f t="shared" si="29"/>
        <v>0</v>
      </c>
      <c r="CX41" s="68">
        <f t="shared" si="29"/>
        <v>0</v>
      </c>
      <c r="CY41" s="68">
        <f t="shared" si="29"/>
        <v>0</v>
      </c>
      <c r="CZ41" s="68">
        <f t="shared" si="29"/>
        <v>0</v>
      </c>
      <c r="DA41" s="68">
        <f t="shared" si="20"/>
        <v>0</v>
      </c>
      <c r="DB41" s="68">
        <f t="shared" si="30"/>
        <v>996</v>
      </c>
      <c r="DC41" s="68">
        <f t="shared" si="31"/>
        <v>631.4</v>
      </c>
      <c r="DD41" s="68">
        <f t="shared" si="32"/>
        <v>47.5</v>
      </c>
      <c r="DE41" s="68">
        <f t="shared" si="33"/>
        <v>0</v>
      </c>
      <c r="DF41" s="68">
        <f t="shared" si="21"/>
        <v>317.10000000000002</v>
      </c>
      <c r="DG41" s="69">
        <f t="shared" si="34"/>
        <v>0</v>
      </c>
      <c r="DH41" s="69">
        <f t="shared" si="34"/>
        <v>0</v>
      </c>
      <c r="DI41" s="69">
        <f t="shared" si="34"/>
        <v>0</v>
      </c>
      <c r="DJ41" s="69">
        <f t="shared" si="34"/>
        <v>0</v>
      </c>
      <c r="DK41" s="69">
        <f t="shared" si="22"/>
        <v>0</v>
      </c>
      <c r="DL41" s="68">
        <f t="shared" si="35"/>
        <v>0</v>
      </c>
      <c r="DM41" s="69">
        <f t="shared" si="35"/>
        <v>0</v>
      </c>
      <c r="DN41" s="69">
        <f t="shared" si="35"/>
        <v>0</v>
      </c>
      <c r="DO41" s="69">
        <f t="shared" si="35"/>
        <v>0</v>
      </c>
      <c r="DP41" s="69">
        <f t="shared" si="23"/>
        <v>0</v>
      </c>
      <c r="DQ41" s="71" t="s">
        <v>70</v>
      </c>
      <c r="DR41" s="52">
        <f t="shared" si="6"/>
        <v>0</v>
      </c>
      <c r="DS41" s="52">
        <f t="shared" si="2"/>
        <v>0</v>
      </c>
      <c r="DT41" s="52">
        <f t="shared" si="2"/>
        <v>0</v>
      </c>
      <c r="DU41" s="52">
        <f t="shared" si="2"/>
        <v>0</v>
      </c>
      <c r="DV41" s="52">
        <f t="shared" si="2"/>
        <v>0</v>
      </c>
      <c r="EA41" s="52">
        <f t="shared" si="2"/>
        <v>0</v>
      </c>
      <c r="EF41" s="52">
        <f t="shared" si="2"/>
        <v>317.10000000000002</v>
      </c>
    </row>
    <row r="42" spans="1:141" s="72" customFormat="1" ht="155.5" thickBot="1">
      <c r="A42" s="88" t="s">
        <v>103</v>
      </c>
      <c r="B42" s="61">
        <v>6614</v>
      </c>
      <c r="C42" s="84"/>
      <c r="D42" s="62"/>
      <c r="E42" s="62"/>
      <c r="F42" s="71"/>
      <c r="G42" s="71"/>
      <c r="H42" s="71"/>
      <c r="I42" s="71"/>
      <c r="J42" s="85"/>
      <c r="K42" s="86"/>
      <c r="L42" s="87"/>
      <c r="M42" s="71"/>
      <c r="N42" s="71"/>
      <c r="O42" s="71"/>
      <c r="P42" s="71"/>
      <c r="Q42" s="71"/>
      <c r="R42" s="71"/>
      <c r="S42" s="71"/>
      <c r="T42" s="71"/>
      <c r="U42" s="71"/>
      <c r="V42" s="71"/>
      <c r="W42" s="71"/>
      <c r="X42" s="71"/>
      <c r="Y42" s="71"/>
      <c r="Z42" s="81"/>
      <c r="AA42" s="62"/>
      <c r="AB42" s="62"/>
      <c r="AC42" s="79">
        <v>7</v>
      </c>
      <c r="AD42" s="80" t="s">
        <v>80</v>
      </c>
      <c r="AE42" s="68"/>
      <c r="AF42" s="68"/>
      <c r="AG42" s="68"/>
      <c r="AH42" s="68"/>
      <c r="AI42" s="68"/>
      <c r="AJ42" s="68"/>
      <c r="AK42" s="68"/>
      <c r="AL42" s="68"/>
      <c r="AM42" s="51">
        <f t="shared" si="4"/>
        <v>0</v>
      </c>
      <c r="AN42" s="51">
        <f t="shared" si="4"/>
        <v>0</v>
      </c>
      <c r="AO42" s="68">
        <v>400</v>
      </c>
      <c r="AP42" s="68">
        <v>372</v>
      </c>
      <c r="AQ42" s="68">
        <v>20</v>
      </c>
      <c r="AR42" s="68"/>
      <c r="AS42" s="68">
        <f t="shared" si="11"/>
        <v>8</v>
      </c>
      <c r="AT42" s="68"/>
      <c r="AU42" s="68"/>
      <c r="AV42" s="68"/>
      <c r="AW42" s="68"/>
      <c r="AX42" s="68">
        <f t="shared" si="12"/>
        <v>0</v>
      </c>
      <c r="AY42" s="68"/>
      <c r="AZ42" s="68"/>
      <c r="BA42" s="68"/>
      <c r="BB42" s="68"/>
      <c r="BC42" s="68">
        <f t="shared" si="24"/>
        <v>0</v>
      </c>
      <c r="BD42" s="68"/>
      <c r="BE42" s="68"/>
      <c r="BF42" s="68"/>
      <c r="BG42" s="68"/>
      <c r="BH42" s="68">
        <f t="shared" si="13"/>
        <v>0</v>
      </c>
      <c r="BI42" s="68"/>
      <c r="BJ42" s="68"/>
      <c r="BK42" s="68"/>
      <c r="BL42" s="68"/>
      <c r="BM42" s="68"/>
      <c r="BN42" s="68"/>
      <c r="BO42" s="68"/>
      <c r="BP42" s="68"/>
      <c r="BQ42" s="69">
        <f t="shared" si="14"/>
        <v>0</v>
      </c>
      <c r="BR42" s="69">
        <f t="shared" si="14"/>
        <v>0</v>
      </c>
      <c r="BS42" s="68">
        <v>400</v>
      </c>
      <c r="BT42" s="68">
        <v>372</v>
      </c>
      <c r="BU42" s="68">
        <v>20</v>
      </c>
      <c r="BV42" s="69"/>
      <c r="BW42" s="69">
        <f t="shared" si="15"/>
        <v>8</v>
      </c>
      <c r="BX42" s="68"/>
      <c r="BY42" s="69"/>
      <c r="BZ42" s="69"/>
      <c r="CA42" s="69"/>
      <c r="CB42" s="69">
        <f t="shared" si="16"/>
        <v>0</v>
      </c>
      <c r="CC42" s="68"/>
      <c r="CD42" s="69"/>
      <c r="CE42" s="69"/>
      <c r="CF42" s="69"/>
      <c r="CG42" s="69">
        <f t="shared" si="17"/>
        <v>0</v>
      </c>
      <c r="CH42" s="68"/>
      <c r="CI42" s="68"/>
      <c r="CJ42" s="68"/>
      <c r="CK42" s="68"/>
      <c r="CL42" s="68">
        <f t="shared" si="18"/>
        <v>0</v>
      </c>
      <c r="CM42" s="68">
        <f t="shared" si="25"/>
        <v>0</v>
      </c>
      <c r="CN42" s="68">
        <f t="shared" si="26"/>
        <v>0</v>
      </c>
      <c r="CO42" s="68">
        <f t="shared" si="38"/>
        <v>0</v>
      </c>
      <c r="CP42" s="70">
        <f t="shared" si="41"/>
        <v>0</v>
      </c>
      <c r="CQ42" s="69">
        <f t="shared" si="42"/>
        <v>0</v>
      </c>
      <c r="CR42" s="68">
        <f t="shared" si="27"/>
        <v>400</v>
      </c>
      <c r="CS42" s="68">
        <f t="shared" si="27"/>
        <v>372</v>
      </c>
      <c r="CT42" s="68">
        <f t="shared" si="27"/>
        <v>20</v>
      </c>
      <c r="CU42" s="68">
        <f t="shared" si="27"/>
        <v>0</v>
      </c>
      <c r="CV42" s="68">
        <f t="shared" si="28"/>
        <v>8</v>
      </c>
      <c r="CW42" s="68">
        <f t="shared" si="29"/>
        <v>0</v>
      </c>
      <c r="CX42" s="68">
        <f t="shared" si="29"/>
        <v>0</v>
      </c>
      <c r="CY42" s="68">
        <f t="shared" si="29"/>
        <v>0</v>
      </c>
      <c r="CZ42" s="68">
        <f t="shared" si="29"/>
        <v>0</v>
      </c>
      <c r="DA42" s="68">
        <f t="shared" si="20"/>
        <v>0</v>
      </c>
      <c r="DB42" s="68">
        <f t="shared" si="30"/>
        <v>0</v>
      </c>
      <c r="DC42" s="68">
        <f t="shared" si="31"/>
        <v>0</v>
      </c>
      <c r="DD42" s="68">
        <f t="shared" si="32"/>
        <v>0</v>
      </c>
      <c r="DE42" s="68">
        <f t="shared" si="33"/>
        <v>0</v>
      </c>
      <c r="DF42" s="68">
        <f t="shared" si="21"/>
        <v>0</v>
      </c>
      <c r="DG42" s="69">
        <f t="shared" si="34"/>
        <v>400</v>
      </c>
      <c r="DH42" s="69">
        <f t="shared" si="34"/>
        <v>372</v>
      </c>
      <c r="DI42" s="69">
        <f t="shared" si="34"/>
        <v>20</v>
      </c>
      <c r="DJ42" s="69">
        <f t="shared" si="34"/>
        <v>0</v>
      </c>
      <c r="DK42" s="69">
        <f t="shared" si="22"/>
        <v>8</v>
      </c>
      <c r="DL42" s="68">
        <f t="shared" si="35"/>
        <v>0</v>
      </c>
      <c r="DM42" s="69">
        <f t="shared" si="35"/>
        <v>0</v>
      </c>
      <c r="DN42" s="69">
        <f t="shared" si="35"/>
        <v>0</v>
      </c>
      <c r="DO42" s="69">
        <f t="shared" si="35"/>
        <v>0</v>
      </c>
      <c r="DP42" s="69">
        <f t="shared" si="23"/>
        <v>0</v>
      </c>
      <c r="DQ42" s="71" t="s">
        <v>70</v>
      </c>
      <c r="DR42" s="52">
        <f t="shared" si="6"/>
        <v>0</v>
      </c>
      <c r="DS42" s="52">
        <f t="shared" si="2"/>
        <v>0</v>
      </c>
      <c r="DT42" s="52">
        <f t="shared" si="2"/>
        <v>0</v>
      </c>
      <c r="DU42" s="52">
        <f t="shared" si="2"/>
        <v>0</v>
      </c>
      <c r="DV42" s="52">
        <f t="shared" si="2"/>
        <v>0</v>
      </c>
      <c r="EA42" s="52">
        <f t="shared" si="2"/>
        <v>0</v>
      </c>
      <c r="EF42" s="52">
        <f t="shared" si="2"/>
        <v>0</v>
      </c>
    </row>
    <row r="43" spans="1:141" s="72" customFormat="1" ht="409.6" thickBot="1">
      <c r="A43" s="77" t="s">
        <v>104</v>
      </c>
      <c r="B43" s="61">
        <v>6618</v>
      </c>
      <c r="C43" s="89" t="s">
        <v>95</v>
      </c>
      <c r="D43" s="62" t="s">
        <v>105</v>
      </c>
      <c r="E43" s="89" t="s">
        <v>106</v>
      </c>
      <c r="F43" s="71"/>
      <c r="G43" s="71"/>
      <c r="H43" s="71"/>
      <c r="I43" s="71"/>
      <c r="J43" s="71"/>
      <c r="K43" s="71"/>
      <c r="L43" s="71"/>
      <c r="M43" s="71"/>
      <c r="N43" s="71"/>
      <c r="O43" s="71"/>
      <c r="P43" s="71"/>
      <c r="Q43" s="71"/>
      <c r="R43" s="71"/>
      <c r="S43" s="71"/>
      <c r="T43" s="71"/>
      <c r="U43" s="71"/>
      <c r="V43" s="71"/>
      <c r="W43" s="62" t="s">
        <v>107</v>
      </c>
      <c r="X43" s="62" t="s">
        <v>67</v>
      </c>
      <c r="Y43" s="62" t="s">
        <v>108</v>
      </c>
      <c r="Z43" s="62" t="s">
        <v>109</v>
      </c>
      <c r="AA43" s="62" t="s">
        <v>67</v>
      </c>
      <c r="AB43" s="62" t="s">
        <v>110</v>
      </c>
      <c r="AC43" s="79">
        <v>20</v>
      </c>
      <c r="AD43" s="80" t="s">
        <v>111</v>
      </c>
      <c r="AE43" s="68">
        <v>1000</v>
      </c>
      <c r="AF43" s="68">
        <v>883.5</v>
      </c>
      <c r="AG43" s="68"/>
      <c r="AH43" s="68"/>
      <c r="AI43" s="68"/>
      <c r="AJ43" s="68"/>
      <c r="AK43" s="68"/>
      <c r="AL43" s="68"/>
      <c r="AM43" s="51">
        <f t="shared" si="4"/>
        <v>1000</v>
      </c>
      <c r="AN43" s="51">
        <f t="shared" si="4"/>
        <v>883.5</v>
      </c>
      <c r="AO43" s="68">
        <v>198.5</v>
      </c>
      <c r="AP43" s="68"/>
      <c r="AQ43" s="68"/>
      <c r="AR43" s="68"/>
      <c r="AS43" s="68">
        <f t="shared" si="11"/>
        <v>198.5</v>
      </c>
      <c r="AT43" s="68"/>
      <c r="AU43" s="68"/>
      <c r="AV43" s="68"/>
      <c r="AW43" s="68"/>
      <c r="AX43" s="68">
        <f t="shared" si="12"/>
        <v>0</v>
      </c>
      <c r="AY43" s="68"/>
      <c r="AZ43" s="68"/>
      <c r="BA43" s="68"/>
      <c r="BB43" s="68"/>
      <c r="BC43" s="68">
        <f t="shared" si="24"/>
        <v>0</v>
      </c>
      <c r="BD43" s="68"/>
      <c r="BE43" s="68"/>
      <c r="BF43" s="68"/>
      <c r="BG43" s="68"/>
      <c r="BH43" s="68">
        <f t="shared" si="13"/>
        <v>0</v>
      </c>
      <c r="BI43" s="68">
        <v>1000</v>
      </c>
      <c r="BJ43" s="68">
        <v>883.5</v>
      </c>
      <c r="BK43" s="69"/>
      <c r="BL43" s="69"/>
      <c r="BM43" s="69"/>
      <c r="BN43" s="69"/>
      <c r="BO43" s="69"/>
      <c r="BP43" s="69"/>
      <c r="BQ43" s="69">
        <f t="shared" si="14"/>
        <v>1000</v>
      </c>
      <c r="BR43" s="69">
        <f t="shared" si="14"/>
        <v>883.5</v>
      </c>
      <c r="BS43" s="75">
        <v>198.5</v>
      </c>
      <c r="BT43" s="69"/>
      <c r="BU43" s="69"/>
      <c r="BV43" s="69"/>
      <c r="BW43" s="69">
        <f t="shared" si="15"/>
        <v>198.5</v>
      </c>
      <c r="BX43" s="68"/>
      <c r="BY43" s="69"/>
      <c r="BZ43" s="69"/>
      <c r="CA43" s="69"/>
      <c r="CB43" s="69">
        <f t="shared" si="16"/>
        <v>0</v>
      </c>
      <c r="CC43" s="68"/>
      <c r="CD43" s="69"/>
      <c r="CE43" s="69"/>
      <c r="CF43" s="69"/>
      <c r="CG43" s="69">
        <f t="shared" si="17"/>
        <v>0</v>
      </c>
      <c r="CH43" s="68"/>
      <c r="CI43" s="68"/>
      <c r="CJ43" s="68"/>
      <c r="CK43" s="68"/>
      <c r="CL43" s="68">
        <f t="shared" si="18"/>
        <v>0</v>
      </c>
      <c r="CM43" s="68">
        <f t="shared" si="25"/>
        <v>1000</v>
      </c>
      <c r="CN43" s="68">
        <f t="shared" si="26"/>
        <v>0</v>
      </c>
      <c r="CO43" s="68">
        <f>AJ43</f>
        <v>0</v>
      </c>
      <c r="CP43" s="70">
        <f>AL43</f>
        <v>0</v>
      </c>
      <c r="CQ43" s="69">
        <f t="shared" si="42"/>
        <v>1000</v>
      </c>
      <c r="CR43" s="68">
        <f t="shared" si="27"/>
        <v>198.5</v>
      </c>
      <c r="CS43" s="68">
        <f t="shared" si="27"/>
        <v>0</v>
      </c>
      <c r="CT43" s="68">
        <f t="shared" si="27"/>
        <v>0</v>
      </c>
      <c r="CU43" s="68">
        <f t="shared" si="27"/>
        <v>0</v>
      </c>
      <c r="CV43" s="68">
        <f t="shared" si="28"/>
        <v>198.5</v>
      </c>
      <c r="CW43" s="68">
        <f t="shared" si="29"/>
        <v>0</v>
      </c>
      <c r="CX43" s="68">
        <f t="shared" si="29"/>
        <v>0</v>
      </c>
      <c r="CY43" s="68">
        <f t="shared" si="29"/>
        <v>0</v>
      </c>
      <c r="CZ43" s="68">
        <f t="shared" si="29"/>
        <v>0</v>
      </c>
      <c r="DA43" s="68">
        <f t="shared" si="20"/>
        <v>0</v>
      </c>
      <c r="DB43" s="68">
        <f t="shared" si="30"/>
        <v>1000</v>
      </c>
      <c r="DC43" s="68">
        <f t="shared" si="31"/>
        <v>0</v>
      </c>
      <c r="DD43" s="68">
        <f t="shared" si="32"/>
        <v>0</v>
      </c>
      <c r="DE43" s="68">
        <f t="shared" si="33"/>
        <v>0</v>
      </c>
      <c r="DF43" s="68">
        <f t="shared" si="21"/>
        <v>1000</v>
      </c>
      <c r="DG43" s="69">
        <f t="shared" si="34"/>
        <v>198.5</v>
      </c>
      <c r="DH43" s="69">
        <f t="shared" si="34"/>
        <v>0</v>
      </c>
      <c r="DI43" s="69">
        <f t="shared" si="34"/>
        <v>0</v>
      </c>
      <c r="DJ43" s="69">
        <f t="shared" si="34"/>
        <v>0</v>
      </c>
      <c r="DK43" s="69">
        <f t="shared" si="22"/>
        <v>198.5</v>
      </c>
      <c r="DL43" s="68">
        <f t="shared" si="35"/>
        <v>0</v>
      </c>
      <c r="DM43" s="69">
        <f t="shared" si="35"/>
        <v>0</v>
      </c>
      <c r="DN43" s="69">
        <f t="shared" si="35"/>
        <v>0</v>
      </c>
      <c r="DO43" s="69">
        <f t="shared" si="35"/>
        <v>0</v>
      </c>
      <c r="DP43" s="69">
        <f t="shared" si="23"/>
        <v>0</v>
      </c>
      <c r="DQ43" s="71" t="s">
        <v>70</v>
      </c>
      <c r="DR43" s="52">
        <f t="shared" si="6"/>
        <v>0</v>
      </c>
      <c r="DS43" s="52">
        <f t="shared" si="2"/>
        <v>0</v>
      </c>
      <c r="DT43" s="52">
        <f t="shared" si="2"/>
        <v>0</v>
      </c>
      <c r="DU43" s="52">
        <f t="shared" si="2"/>
        <v>0</v>
      </c>
      <c r="DV43" s="52">
        <f t="shared" si="2"/>
        <v>0</v>
      </c>
      <c r="EA43" s="52">
        <f t="shared" si="2"/>
        <v>0</v>
      </c>
      <c r="EF43" s="52">
        <f t="shared" si="2"/>
        <v>1000</v>
      </c>
    </row>
    <row r="44" spans="1:141" s="72" customFormat="1" ht="260.5" thickBot="1">
      <c r="A44" s="90" t="s">
        <v>112</v>
      </c>
      <c r="B44" s="61">
        <v>6619</v>
      </c>
      <c r="C44" s="84" t="s">
        <v>95</v>
      </c>
      <c r="D44" s="91" t="s">
        <v>113</v>
      </c>
      <c r="E44" s="91" t="s">
        <v>114</v>
      </c>
      <c r="F44" s="71"/>
      <c r="G44" s="71"/>
      <c r="H44" s="71"/>
      <c r="I44" s="71"/>
      <c r="J44" s="71"/>
      <c r="K44" s="71"/>
      <c r="L44" s="71"/>
      <c r="M44" s="71"/>
      <c r="N44" s="71"/>
      <c r="O44" s="71"/>
      <c r="P44" s="71"/>
      <c r="Q44" s="71"/>
      <c r="R44" s="71"/>
      <c r="S44" s="71"/>
      <c r="T44" s="71"/>
      <c r="U44" s="71"/>
      <c r="V44" s="71"/>
      <c r="W44" s="71"/>
      <c r="X44" s="71"/>
      <c r="Y44" s="71"/>
      <c r="Z44" s="71"/>
      <c r="AA44" s="71"/>
      <c r="AB44" s="71"/>
      <c r="AC44" s="79">
        <v>21</v>
      </c>
      <c r="AD44" s="80" t="s">
        <v>80</v>
      </c>
      <c r="AE44" s="68"/>
      <c r="AF44" s="68"/>
      <c r="AG44" s="68"/>
      <c r="AH44" s="68"/>
      <c r="AI44" s="68"/>
      <c r="AJ44" s="68"/>
      <c r="AK44" s="68"/>
      <c r="AL44" s="68"/>
      <c r="AM44" s="51">
        <f t="shared" si="4"/>
        <v>0</v>
      </c>
      <c r="AN44" s="51">
        <f t="shared" si="4"/>
        <v>0</v>
      </c>
      <c r="AO44" s="68"/>
      <c r="AP44" s="68"/>
      <c r="AQ44" s="68"/>
      <c r="AR44" s="68"/>
      <c r="AS44" s="68">
        <f t="shared" si="11"/>
        <v>0</v>
      </c>
      <c r="AT44" s="68"/>
      <c r="AU44" s="68"/>
      <c r="AV44" s="68"/>
      <c r="AW44" s="68"/>
      <c r="AX44" s="68">
        <f t="shared" si="12"/>
        <v>0</v>
      </c>
      <c r="AY44" s="68"/>
      <c r="AZ44" s="68"/>
      <c r="BA44" s="68"/>
      <c r="BB44" s="68"/>
      <c r="BC44" s="68">
        <f t="shared" si="24"/>
        <v>0</v>
      </c>
      <c r="BD44" s="68"/>
      <c r="BE44" s="68"/>
      <c r="BF44" s="68"/>
      <c r="BG44" s="68"/>
      <c r="BH44" s="68">
        <f t="shared" si="13"/>
        <v>0</v>
      </c>
      <c r="BI44" s="68"/>
      <c r="BJ44" s="68"/>
      <c r="BK44" s="69"/>
      <c r="BL44" s="69"/>
      <c r="BM44" s="69"/>
      <c r="BN44" s="69"/>
      <c r="BO44" s="69"/>
      <c r="BP44" s="69"/>
      <c r="BQ44" s="69">
        <f t="shared" si="14"/>
        <v>0</v>
      </c>
      <c r="BR44" s="69">
        <f t="shared" si="14"/>
        <v>0</v>
      </c>
      <c r="BS44" s="75"/>
      <c r="BT44" s="69"/>
      <c r="BU44" s="69"/>
      <c r="BV44" s="69"/>
      <c r="BW44" s="69">
        <f t="shared" si="15"/>
        <v>0</v>
      </c>
      <c r="BX44" s="68"/>
      <c r="BY44" s="69"/>
      <c r="BZ44" s="69"/>
      <c r="CA44" s="69"/>
      <c r="CB44" s="69">
        <f t="shared" si="16"/>
        <v>0</v>
      </c>
      <c r="CC44" s="68"/>
      <c r="CD44" s="69"/>
      <c r="CE44" s="69"/>
      <c r="CF44" s="69"/>
      <c r="CG44" s="69">
        <f t="shared" si="17"/>
        <v>0</v>
      </c>
      <c r="CH44" s="68"/>
      <c r="CI44" s="68"/>
      <c r="CJ44" s="68"/>
      <c r="CK44" s="68"/>
      <c r="CL44" s="68">
        <f t="shared" si="18"/>
        <v>0</v>
      </c>
      <c r="CM44" s="68">
        <f t="shared" si="25"/>
        <v>0</v>
      </c>
      <c r="CN44" s="68">
        <f t="shared" si="26"/>
        <v>0</v>
      </c>
      <c r="CO44" s="68">
        <f t="shared" ref="CO44:CO47" si="43">AJ44</f>
        <v>0</v>
      </c>
      <c r="CP44" s="70">
        <f t="shared" ref="CP44:CP47" si="44">AL44</f>
        <v>0</v>
      </c>
      <c r="CQ44" s="69">
        <f t="shared" si="42"/>
        <v>0</v>
      </c>
      <c r="CR44" s="68">
        <f t="shared" si="27"/>
        <v>0</v>
      </c>
      <c r="CS44" s="68">
        <f t="shared" si="27"/>
        <v>0</v>
      </c>
      <c r="CT44" s="68">
        <f t="shared" si="27"/>
        <v>0</v>
      </c>
      <c r="CU44" s="68">
        <f t="shared" si="27"/>
        <v>0</v>
      </c>
      <c r="CV44" s="68">
        <f t="shared" si="28"/>
        <v>0</v>
      </c>
      <c r="CW44" s="68">
        <f t="shared" si="29"/>
        <v>0</v>
      </c>
      <c r="CX44" s="68">
        <f t="shared" si="29"/>
        <v>0</v>
      </c>
      <c r="CY44" s="68">
        <f t="shared" si="29"/>
        <v>0</v>
      </c>
      <c r="CZ44" s="68">
        <f t="shared" si="29"/>
        <v>0</v>
      </c>
      <c r="DA44" s="68">
        <f t="shared" si="20"/>
        <v>0</v>
      </c>
      <c r="DB44" s="68">
        <f t="shared" si="30"/>
        <v>0</v>
      </c>
      <c r="DC44" s="68">
        <f t="shared" si="31"/>
        <v>0</v>
      </c>
      <c r="DD44" s="68">
        <f t="shared" si="32"/>
        <v>0</v>
      </c>
      <c r="DE44" s="68">
        <f t="shared" si="33"/>
        <v>0</v>
      </c>
      <c r="DF44" s="68">
        <f t="shared" si="21"/>
        <v>0</v>
      </c>
      <c r="DG44" s="69">
        <f t="shared" si="34"/>
        <v>0</v>
      </c>
      <c r="DH44" s="69">
        <f t="shared" si="34"/>
        <v>0</v>
      </c>
      <c r="DI44" s="69">
        <f t="shared" si="34"/>
        <v>0</v>
      </c>
      <c r="DJ44" s="69">
        <f t="shared" si="34"/>
        <v>0</v>
      </c>
      <c r="DK44" s="69">
        <f t="shared" si="22"/>
        <v>0</v>
      </c>
      <c r="DL44" s="68">
        <f t="shared" si="35"/>
        <v>0</v>
      </c>
      <c r="DM44" s="69">
        <f t="shared" si="35"/>
        <v>0</v>
      </c>
      <c r="DN44" s="69">
        <f t="shared" si="35"/>
        <v>0</v>
      </c>
      <c r="DO44" s="69">
        <f t="shared" si="35"/>
        <v>0</v>
      </c>
      <c r="DP44" s="69">
        <f t="shared" si="23"/>
        <v>0</v>
      </c>
      <c r="DQ44" s="71" t="s">
        <v>70</v>
      </c>
      <c r="DR44" s="52">
        <f t="shared" si="6"/>
        <v>0</v>
      </c>
      <c r="DS44" s="52">
        <f t="shared" si="2"/>
        <v>0</v>
      </c>
      <c r="DT44" s="52">
        <f t="shared" si="2"/>
        <v>0</v>
      </c>
      <c r="DU44" s="52">
        <f t="shared" si="2"/>
        <v>0</v>
      </c>
      <c r="DV44" s="52">
        <f t="shared" si="2"/>
        <v>0</v>
      </c>
      <c r="EA44" s="52">
        <f t="shared" si="2"/>
        <v>0</v>
      </c>
      <c r="EF44" s="52">
        <f t="shared" si="2"/>
        <v>0</v>
      </c>
    </row>
    <row r="45" spans="1:141" s="72" customFormat="1" ht="205">
      <c r="A45" s="76" t="s">
        <v>115</v>
      </c>
      <c r="B45" s="61">
        <v>6700</v>
      </c>
      <c r="C45" s="63" t="s">
        <v>59</v>
      </c>
      <c r="D45" s="63" t="s">
        <v>59</v>
      </c>
      <c r="E45" s="63" t="s">
        <v>59</v>
      </c>
      <c r="F45" s="63" t="s">
        <v>59</v>
      </c>
      <c r="G45" s="63" t="s">
        <v>59</v>
      </c>
      <c r="H45" s="63" t="s">
        <v>59</v>
      </c>
      <c r="I45" s="63" t="s">
        <v>59</v>
      </c>
      <c r="J45" s="63" t="s">
        <v>59</v>
      </c>
      <c r="K45" s="63" t="s">
        <v>59</v>
      </c>
      <c r="L45" s="63" t="s">
        <v>59</v>
      </c>
      <c r="M45" s="63" t="s">
        <v>59</v>
      </c>
      <c r="N45" s="63" t="s">
        <v>59</v>
      </c>
      <c r="O45" s="63" t="s">
        <v>59</v>
      </c>
      <c r="P45" s="63" t="s">
        <v>59</v>
      </c>
      <c r="Q45" s="63" t="s">
        <v>59</v>
      </c>
      <c r="R45" s="63" t="s">
        <v>59</v>
      </c>
      <c r="S45" s="63" t="s">
        <v>59</v>
      </c>
      <c r="T45" s="63" t="s">
        <v>59</v>
      </c>
      <c r="U45" s="63" t="s">
        <v>59</v>
      </c>
      <c r="V45" s="63" t="s">
        <v>59</v>
      </c>
      <c r="W45" s="63" t="s">
        <v>59</v>
      </c>
      <c r="X45" s="63" t="s">
        <v>59</v>
      </c>
      <c r="Y45" s="63" t="s">
        <v>59</v>
      </c>
      <c r="Z45" s="63" t="s">
        <v>59</v>
      </c>
      <c r="AA45" s="63" t="s">
        <v>59</v>
      </c>
      <c r="AB45" s="63" t="s">
        <v>59</v>
      </c>
      <c r="AC45" s="66" t="s">
        <v>59</v>
      </c>
      <c r="AD45" s="67" t="s">
        <v>59</v>
      </c>
      <c r="AE45" s="68"/>
      <c r="AF45" s="68"/>
      <c r="AG45" s="68"/>
      <c r="AH45" s="68"/>
      <c r="AI45" s="68"/>
      <c r="AJ45" s="68"/>
      <c r="AK45" s="68"/>
      <c r="AL45" s="68"/>
      <c r="AM45" s="51">
        <f t="shared" si="4"/>
        <v>0</v>
      </c>
      <c r="AN45" s="51">
        <f t="shared" si="4"/>
        <v>0</v>
      </c>
      <c r="AO45" s="68"/>
      <c r="AP45" s="68"/>
      <c r="AQ45" s="68"/>
      <c r="AR45" s="68"/>
      <c r="AS45" s="68">
        <f t="shared" si="11"/>
        <v>0</v>
      </c>
      <c r="AT45" s="68"/>
      <c r="AU45" s="68"/>
      <c r="AV45" s="68"/>
      <c r="AW45" s="68"/>
      <c r="AX45" s="68">
        <f t="shared" si="12"/>
        <v>0</v>
      </c>
      <c r="AY45" s="68"/>
      <c r="AZ45" s="68"/>
      <c r="BA45" s="68"/>
      <c r="BB45" s="68"/>
      <c r="BC45" s="68">
        <f t="shared" si="24"/>
        <v>0</v>
      </c>
      <c r="BD45" s="68"/>
      <c r="BE45" s="68"/>
      <c r="BF45" s="68"/>
      <c r="BG45" s="68"/>
      <c r="BH45" s="68">
        <f t="shared" si="13"/>
        <v>0</v>
      </c>
      <c r="BI45" s="68"/>
      <c r="BJ45" s="68"/>
      <c r="BK45" s="69"/>
      <c r="BL45" s="69"/>
      <c r="BM45" s="69"/>
      <c r="BN45" s="69"/>
      <c r="BO45" s="69"/>
      <c r="BP45" s="69"/>
      <c r="BQ45" s="69">
        <f t="shared" si="14"/>
        <v>0</v>
      </c>
      <c r="BR45" s="69">
        <f t="shared" si="14"/>
        <v>0</v>
      </c>
      <c r="BS45" s="75"/>
      <c r="BT45" s="69"/>
      <c r="BU45" s="69"/>
      <c r="BV45" s="69"/>
      <c r="BW45" s="69">
        <f t="shared" si="15"/>
        <v>0</v>
      </c>
      <c r="BX45" s="68"/>
      <c r="BY45" s="69"/>
      <c r="BZ45" s="69"/>
      <c r="CA45" s="69"/>
      <c r="CB45" s="69">
        <f t="shared" si="16"/>
        <v>0</v>
      </c>
      <c r="CC45" s="68"/>
      <c r="CD45" s="69"/>
      <c r="CE45" s="69"/>
      <c r="CF45" s="69"/>
      <c r="CG45" s="69">
        <f t="shared" si="17"/>
        <v>0</v>
      </c>
      <c r="CH45" s="68"/>
      <c r="CI45" s="68"/>
      <c r="CJ45" s="68"/>
      <c r="CK45" s="68"/>
      <c r="CL45" s="68">
        <f t="shared" si="18"/>
        <v>0</v>
      </c>
      <c r="CM45" s="68">
        <f t="shared" si="25"/>
        <v>0</v>
      </c>
      <c r="CN45" s="68">
        <f t="shared" si="26"/>
        <v>0</v>
      </c>
      <c r="CO45" s="68">
        <f t="shared" si="43"/>
        <v>0</v>
      </c>
      <c r="CP45" s="70">
        <f t="shared" si="44"/>
        <v>0</v>
      </c>
      <c r="CQ45" s="69">
        <f t="shared" si="42"/>
        <v>0</v>
      </c>
      <c r="CR45" s="68">
        <f t="shared" si="27"/>
        <v>0</v>
      </c>
      <c r="CS45" s="68">
        <f t="shared" si="27"/>
        <v>0</v>
      </c>
      <c r="CT45" s="68">
        <f t="shared" si="27"/>
        <v>0</v>
      </c>
      <c r="CU45" s="68">
        <f t="shared" si="27"/>
        <v>0</v>
      </c>
      <c r="CV45" s="68">
        <f t="shared" si="28"/>
        <v>0</v>
      </c>
      <c r="CW45" s="68">
        <f t="shared" si="29"/>
        <v>0</v>
      </c>
      <c r="CX45" s="68">
        <f t="shared" si="29"/>
        <v>0</v>
      </c>
      <c r="CY45" s="68">
        <f t="shared" si="29"/>
        <v>0</v>
      </c>
      <c r="CZ45" s="68">
        <f t="shared" si="29"/>
        <v>0</v>
      </c>
      <c r="DA45" s="68">
        <f t="shared" si="20"/>
        <v>0</v>
      </c>
      <c r="DB45" s="68">
        <f t="shared" si="30"/>
        <v>0</v>
      </c>
      <c r="DC45" s="68">
        <f t="shared" si="31"/>
        <v>0</v>
      </c>
      <c r="DD45" s="68">
        <f t="shared" si="32"/>
        <v>0</v>
      </c>
      <c r="DE45" s="68">
        <f t="shared" si="33"/>
        <v>0</v>
      </c>
      <c r="DF45" s="68">
        <f t="shared" si="21"/>
        <v>0</v>
      </c>
      <c r="DG45" s="69">
        <f t="shared" si="34"/>
        <v>0</v>
      </c>
      <c r="DH45" s="69">
        <f t="shared" si="34"/>
        <v>0</v>
      </c>
      <c r="DI45" s="69">
        <f t="shared" si="34"/>
        <v>0</v>
      </c>
      <c r="DJ45" s="69">
        <f t="shared" si="34"/>
        <v>0</v>
      </c>
      <c r="DK45" s="69">
        <f t="shared" si="22"/>
        <v>0</v>
      </c>
      <c r="DL45" s="68">
        <f t="shared" si="35"/>
        <v>0</v>
      </c>
      <c r="DM45" s="69">
        <f t="shared" si="35"/>
        <v>0</v>
      </c>
      <c r="DN45" s="69">
        <f t="shared" si="35"/>
        <v>0</v>
      </c>
      <c r="DO45" s="69">
        <f t="shared" si="35"/>
        <v>0</v>
      </c>
      <c r="DP45" s="69">
        <f t="shared" si="23"/>
        <v>0</v>
      </c>
      <c r="DQ45" s="71"/>
      <c r="DR45" s="52">
        <f t="shared" si="6"/>
        <v>0</v>
      </c>
      <c r="DS45" s="52">
        <f t="shared" si="2"/>
        <v>0</v>
      </c>
      <c r="DT45" s="52">
        <f t="shared" si="2"/>
        <v>0</v>
      </c>
      <c r="DU45" s="52">
        <f t="shared" si="2"/>
        <v>0</v>
      </c>
      <c r="DV45" s="52">
        <f t="shared" si="2"/>
        <v>0</v>
      </c>
      <c r="EA45" s="52">
        <f t="shared" si="2"/>
        <v>0</v>
      </c>
      <c r="EF45" s="52">
        <f t="shared" si="2"/>
        <v>0</v>
      </c>
    </row>
    <row r="46" spans="1:141" s="72" customFormat="1">
      <c r="A46" s="76" t="s">
        <v>116</v>
      </c>
      <c r="B46" s="61">
        <v>6701</v>
      </c>
      <c r="C46" s="71"/>
      <c r="D46" s="71"/>
      <c r="E46" s="71"/>
      <c r="F46" s="92"/>
      <c r="G46" s="71"/>
      <c r="H46" s="71"/>
      <c r="I46" s="71"/>
      <c r="J46" s="71"/>
      <c r="K46" s="71"/>
      <c r="L46" s="71"/>
      <c r="M46" s="71"/>
      <c r="N46" s="71"/>
      <c r="O46" s="71"/>
      <c r="P46" s="71"/>
      <c r="Q46" s="71"/>
      <c r="R46" s="71"/>
      <c r="S46" s="71"/>
      <c r="T46" s="71"/>
      <c r="U46" s="71"/>
      <c r="V46" s="71"/>
      <c r="W46" s="71"/>
      <c r="X46" s="71"/>
      <c r="Y46" s="71"/>
      <c r="Z46" s="71"/>
      <c r="AA46" s="71"/>
      <c r="AB46" s="71"/>
      <c r="AC46" s="79"/>
      <c r="AD46" s="80"/>
      <c r="AE46" s="68"/>
      <c r="AF46" s="68"/>
      <c r="AG46" s="68"/>
      <c r="AH46" s="68"/>
      <c r="AI46" s="68"/>
      <c r="AJ46" s="68"/>
      <c r="AK46" s="68"/>
      <c r="AL46" s="68"/>
      <c r="AM46" s="51">
        <f t="shared" si="4"/>
        <v>0</v>
      </c>
      <c r="AN46" s="51">
        <f t="shared" si="4"/>
        <v>0</v>
      </c>
      <c r="AO46" s="68"/>
      <c r="AP46" s="68"/>
      <c r="AQ46" s="68"/>
      <c r="AR46" s="68"/>
      <c r="AS46" s="68">
        <f t="shared" si="11"/>
        <v>0</v>
      </c>
      <c r="AT46" s="68"/>
      <c r="AU46" s="68"/>
      <c r="AV46" s="68"/>
      <c r="AW46" s="68"/>
      <c r="AX46" s="68">
        <f t="shared" si="12"/>
        <v>0</v>
      </c>
      <c r="AY46" s="68"/>
      <c r="AZ46" s="68"/>
      <c r="BA46" s="68"/>
      <c r="BB46" s="68"/>
      <c r="BC46" s="68">
        <f t="shared" si="24"/>
        <v>0</v>
      </c>
      <c r="BD46" s="68"/>
      <c r="BE46" s="68"/>
      <c r="BF46" s="68"/>
      <c r="BG46" s="68"/>
      <c r="BH46" s="68">
        <f t="shared" si="13"/>
        <v>0</v>
      </c>
      <c r="BI46" s="68"/>
      <c r="BJ46" s="68"/>
      <c r="BK46" s="69"/>
      <c r="BL46" s="69"/>
      <c r="BM46" s="69"/>
      <c r="BN46" s="69"/>
      <c r="BO46" s="69"/>
      <c r="BP46" s="69"/>
      <c r="BQ46" s="69">
        <f t="shared" si="14"/>
        <v>0</v>
      </c>
      <c r="BR46" s="69">
        <f t="shared" si="14"/>
        <v>0</v>
      </c>
      <c r="BS46" s="75"/>
      <c r="BT46" s="69"/>
      <c r="BU46" s="69"/>
      <c r="BV46" s="69"/>
      <c r="BW46" s="69">
        <f t="shared" si="15"/>
        <v>0</v>
      </c>
      <c r="BX46" s="68"/>
      <c r="BY46" s="69"/>
      <c r="BZ46" s="69"/>
      <c r="CA46" s="69"/>
      <c r="CB46" s="69">
        <f t="shared" si="16"/>
        <v>0</v>
      </c>
      <c r="CC46" s="68"/>
      <c r="CD46" s="69"/>
      <c r="CE46" s="69"/>
      <c r="CF46" s="69"/>
      <c r="CG46" s="69">
        <f t="shared" si="17"/>
        <v>0</v>
      </c>
      <c r="CH46" s="68"/>
      <c r="CI46" s="68"/>
      <c r="CJ46" s="68"/>
      <c r="CK46" s="68"/>
      <c r="CL46" s="68">
        <f t="shared" si="18"/>
        <v>0</v>
      </c>
      <c r="CM46" s="68">
        <f t="shared" si="25"/>
        <v>0</v>
      </c>
      <c r="CN46" s="68">
        <f t="shared" si="26"/>
        <v>0</v>
      </c>
      <c r="CO46" s="68">
        <f t="shared" si="43"/>
        <v>0</v>
      </c>
      <c r="CP46" s="70">
        <f t="shared" si="44"/>
        <v>0</v>
      </c>
      <c r="CQ46" s="69">
        <f t="shared" si="42"/>
        <v>0</v>
      </c>
      <c r="CR46" s="68">
        <f t="shared" si="27"/>
        <v>0</v>
      </c>
      <c r="CS46" s="68">
        <f t="shared" si="27"/>
        <v>0</v>
      </c>
      <c r="CT46" s="68">
        <f t="shared" si="27"/>
        <v>0</v>
      </c>
      <c r="CU46" s="68">
        <f t="shared" si="27"/>
        <v>0</v>
      </c>
      <c r="CV46" s="68">
        <f t="shared" si="28"/>
        <v>0</v>
      </c>
      <c r="CW46" s="68">
        <f t="shared" si="29"/>
        <v>0</v>
      </c>
      <c r="CX46" s="68">
        <f t="shared" si="29"/>
        <v>0</v>
      </c>
      <c r="CY46" s="68">
        <f t="shared" si="29"/>
        <v>0</v>
      </c>
      <c r="CZ46" s="68">
        <f t="shared" si="29"/>
        <v>0</v>
      </c>
      <c r="DA46" s="68">
        <f t="shared" si="20"/>
        <v>0</v>
      </c>
      <c r="DB46" s="68">
        <f t="shared" si="30"/>
        <v>0</v>
      </c>
      <c r="DC46" s="68">
        <f t="shared" si="31"/>
        <v>0</v>
      </c>
      <c r="DD46" s="68">
        <f t="shared" si="32"/>
        <v>0</v>
      </c>
      <c r="DE46" s="68">
        <f t="shared" si="33"/>
        <v>0</v>
      </c>
      <c r="DF46" s="68">
        <f t="shared" si="21"/>
        <v>0</v>
      </c>
      <c r="DG46" s="69">
        <f t="shared" si="34"/>
        <v>0</v>
      </c>
      <c r="DH46" s="69">
        <f t="shared" si="34"/>
        <v>0</v>
      </c>
      <c r="DI46" s="69">
        <f t="shared" si="34"/>
        <v>0</v>
      </c>
      <c r="DJ46" s="69">
        <f t="shared" si="34"/>
        <v>0</v>
      </c>
      <c r="DK46" s="69">
        <f t="shared" si="22"/>
        <v>0</v>
      </c>
      <c r="DL46" s="68">
        <f t="shared" si="35"/>
        <v>0</v>
      </c>
      <c r="DM46" s="69">
        <f t="shared" si="35"/>
        <v>0</v>
      </c>
      <c r="DN46" s="69">
        <f t="shared" si="35"/>
        <v>0</v>
      </c>
      <c r="DO46" s="69">
        <f t="shared" si="35"/>
        <v>0</v>
      </c>
      <c r="DP46" s="69">
        <f t="shared" si="23"/>
        <v>0</v>
      </c>
      <c r="DQ46" s="71"/>
      <c r="DR46" s="52">
        <f t="shared" si="6"/>
        <v>0</v>
      </c>
      <c r="DS46" s="52">
        <f t="shared" si="2"/>
        <v>0</v>
      </c>
      <c r="DT46" s="52">
        <f t="shared" si="2"/>
        <v>0</v>
      </c>
      <c r="DU46" s="52">
        <f t="shared" si="2"/>
        <v>0</v>
      </c>
      <c r="DV46" s="52">
        <f t="shared" si="2"/>
        <v>0</v>
      </c>
      <c r="EA46" s="52">
        <f t="shared" si="2"/>
        <v>0</v>
      </c>
      <c r="EF46" s="52">
        <f t="shared" si="2"/>
        <v>0</v>
      </c>
    </row>
    <row r="47" spans="1:141" s="72" customFormat="1">
      <c r="A47" s="76" t="s">
        <v>116</v>
      </c>
      <c r="B47" s="61">
        <v>6702</v>
      </c>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9"/>
      <c r="AD47" s="80"/>
      <c r="AE47" s="68"/>
      <c r="AF47" s="68"/>
      <c r="AG47" s="68"/>
      <c r="AH47" s="68"/>
      <c r="AI47" s="68"/>
      <c r="AJ47" s="68"/>
      <c r="AK47" s="68"/>
      <c r="AL47" s="68"/>
      <c r="AM47" s="51">
        <f t="shared" si="4"/>
        <v>0</v>
      </c>
      <c r="AN47" s="51">
        <f t="shared" si="4"/>
        <v>0</v>
      </c>
      <c r="AO47" s="68"/>
      <c r="AP47" s="68"/>
      <c r="AQ47" s="68"/>
      <c r="AR47" s="68"/>
      <c r="AS47" s="68">
        <f t="shared" si="11"/>
        <v>0</v>
      </c>
      <c r="AT47" s="68"/>
      <c r="AU47" s="68"/>
      <c r="AV47" s="68"/>
      <c r="AW47" s="68"/>
      <c r="AX47" s="68">
        <f t="shared" si="12"/>
        <v>0</v>
      </c>
      <c r="AY47" s="68"/>
      <c r="AZ47" s="68"/>
      <c r="BA47" s="68"/>
      <c r="BB47" s="68"/>
      <c r="BC47" s="68">
        <f t="shared" si="24"/>
        <v>0</v>
      </c>
      <c r="BD47" s="68"/>
      <c r="BE47" s="68"/>
      <c r="BF47" s="68"/>
      <c r="BG47" s="68"/>
      <c r="BH47" s="68">
        <f t="shared" si="13"/>
        <v>0</v>
      </c>
      <c r="BI47" s="68"/>
      <c r="BJ47" s="68"/>
      <c r="BK47" s="69"/>
      <c r="BL47" s="69"/>
      <c r="BM47" s="69"/>
      <c r="BN47" s="69"/>
      <c r="BO47" s="69"/>
      <c r="BP47" s="69"/>
      <c r="BQ47" s="69">
        <f t="shared" si="14"/>
        <v>0</v>
      </c>
      <c r="BR47" s="69">
        <f t="shared" si="14"/>
        <v>0</v>
      </c>
      <c r="BS47" s="75"/>
      <c r="BT47" s="69"/>
      <c r="BU47" s="69"/>
      <c r="BV47" s="69"/>
      <c r="BW47" s="69">
        <f t="shared" si="15"/>
        <v>0</v>
      </c>
      <c r="BX47" s="68"/>
      <c r="BY47" s="69"/>
      <c r="BZ47" s="69"/>
      <c r="CA47" s="69"/>
      <c r="CB47" s="69">
        <f t="shared" si="16"/>
        <v>0</v>
      </c>
      <c r="CC47" s="68"/>
      <c r="CD47" s="69"/>
      <c r="CE47" s="69"/>
      <c r="CF47" s="69"/>
      <c r="CG47" s="69">
        <f t="shared" si="17"/>
        <v>0</v>
      </c>
      <c r="CH47" s="68"/>
      <c r="CI47" s="68"/>
      <c r="CJ47" s="68"/>
      <c r="CK47" s="68"/>
      <c r="CL47" s="68">
        <f t="shared" si="18"/>
        <v>0</v>
      </c>
      <c r="CM47" s="68">
        <f t="shared" si="25"/>
        <v>0</v>
      </c>
      <c r="CN47" s="68">
        <f t="shared" si="26"/>
        <v>0</v>
      </c>
      <c r="CO47" s="68">
        <f t="shared" si="43"/>
        <v>0</v>
      </c>
      <c r="CP47" s="70">
        <f t="shared" si="44"/>
        <v>0</v>
      </c>
      <c r="CQ47" s="69">
        <f t="shared" si="42"/>
        <v>0</v>
      </c>
      <c r="CR47" s="68">
        <f t="shared" si="27"/>
        <v>0</v>
      </c>
      <c r="CS47" s="68">
        <f t="shared" si="27"/>
        <v>0</v>
      </c>
      <c r="CT47" s="68">
        <f t="shared" si="27"/>
        <v>0</v>
      </c>
      <c r="CU47" s="68">
        <f t="shared" si="27"/>
        <v>0</v>
      </c>
      <c r="CV47" s="68">
        <f t="shared" si="28"/>
        <v>0</v>
      </c>
      <c r="CW47" s="68">
        <f t="shared" si="29"/>
        <v>0</v>
      </c>
      <c r="CX47" s="68">
        <f t="shared" si="29"/>
        <v>0</v>
      </c>
      <c r="CY47" s="68">
        <f t="shared" si="29"/>
        <v>0</v>
      </c>
      <c r="CZ47" s="68">
        <f t="shared" si="29"/>
        <v>0</v>
      </c>
      <c r="DA47" s="68">
        <f t="shared" si="20"/>
        <v>0</v>
      </c>
      <c r="DB47" s="68">
        <f t="shared" si="30"/>
        <v>0</v>
      </c>
      <c r="DC47" s="68">
        <f t="shared" si="31"/>
        <v>0</v>
      </c>
      <c r="DD47" s="68">
        <f t="shared" si="32"/>
        <v>0</v>
      </c>
      <c r="DE47" s="68">
        <f t="shared" si="33"/>
        <v>0</v>
      </c>
      <c r="DF47" s="68">
        <f t="shared" si="21"/>
        <v>0</v>
      </c>
      <c r="DG47" s="69">
        <f t="shared" si="34"/>
        <v>0</v>
      </c>
      <c r="DH47" s="69">
        <f t="shared" si="34"/>
        <v>0</v>
      </c>
      <c r="DI47" s="69">
        <f t="shared" si="34"/>
        <v>0</v>
      </c>
      <c r="DJ47" s="69">
        <f t="shared" si="34"/>
        <v>0</v>
      </c>
      <c r="DK47" s="69">
        <f t="shared" si="22"/>
        <v>0</v>
      </c>
      <c r="DL47" s="68">
        <f t="shared" si="35"/>
        <v>0</v>
      </c>
      <c r="DM47" s="69">
        <f t="shared" si="35"/>
        <v>0</v>
      </c>
      <c r="DN47" s="69">
        <f t="shared" si="35"/>
        <v>0</v>
      </c>
      <c r="DO47" s="69">
        <f t="shared" si="35"/>
        <v>0</v>
      </c>
      <c r="DP47" s="69">
        <f t="shared" si="23"/>
        <v>0</v>
      </c>
      <c r="DQ47" s="71"/>
      <c r="DR47" s="52">
        <f t="shared" si="6"/>
        <v>0</v>
      </c>
      <c r="DS47" s="52">
        <f t="shared" si="2"/>
        <v>0</v>
      </c>
      <c r="DT47" s="52">
        <f t="shared" si="2"/>
        <v>0</v>
      </c>
      <c r="DU47" s="52">
        <f t="shared" si="2"/>
        <v>0</v>
      </c>
      <c r="DV47" s="52">
        <f t="shared" si="2"/>
        <v>0</v>
      </c>
      <c r="EA47" s="52">
        <f t="shared" si="2"/>
        <v>0</v>
      </c>
      <c r="EF47" s="52">
        <f t="shared" si="2"/>
        <v>0</v>
      </c>
    </row>
    <row r="48" spans="1:141" s="53" customFormat="1" ht="360.5" thickBot="1">
      <c r="A48" s="93" t="s">
        <v>117</v>
      </c>
      <c r="B48" s="47">
        <v>6800</v>
      </c>
      <c r="C48" s="48" t="s">
        <v>59</v>
      </c>
      <c r="D48" s="48" t="s">
        <v>59</v>
      </c>
      <c r="E48" s="48" t="s">
        <v>59</v>
      </c>
      <c r="F48" s="48" t="s">
        <v>59</v>
      </c>
      <c r="G48" s="48" t="s">
        <v>59</v>
      </c>
      <c r="H48" s="48" t="s">
        <v>59</v>
      </c>
      <c r="I48" s="48" t="s">
        <v>59</v>
      </c>
      <c r="J48" s="48" t="s">
        <v>59</v>
      </c>
      <c r="K48" s="48" t="s">
        <v>59</v>
      </c>
      <c r="L48" s="48" t="s">
        <v>59</v>
      </c>
      <c r="M48" s="48" t="s">
        <v>59</v>
      </c>
      <c r="N48" s="48" t="s">
        <v>59</v>
      </c>
      <c r="O48" s="48" t="s">
        <v>59</v>
      </c>
      <c r="P48" s="48" t="s">
        <v>59</v>
      </c>
      <c r="Q48" s="48" t="s">
        <v>59</v>
      </c>
      <c r="R48" s="48" t="s">
        <v>59</v>
      </c>
      <c r="S48" s="48" t="s">
        <v>59</v>
      </c>
      <c r="T48" s="48" t="s">
        <v>59</v>
      </c>
      <c r="U48" s="48" t="s">
        <v>59</v>
      </c>
      <c r="V48" s="48" t="s">
        <v>59</v>
      </c>
      <c r="W48" s="48" t="s">
        <v>59</v>
      </c>
      <c r="X48" s="48" t="s">
        <v>59</v>
      </c>
      <c r="Y48" s="48" t="s">
        <v>59</v>
      </c>
      <c r="Z48" s="48" t="s">
        <v>59</v>
      </c>
      <c r="AA48" s="48" t="s">
        <v>59</v>
      </c>
      <c r="AB48" s="48" t="s">
        <v>59</v>
      </c>
      <c r="AC48" s="94" t="s">
        <v>59</v>
      </c>
      <c r="AD48" s="50" t="s">
        <v>59</v>
      </c>
      <c r="AE48" s="95">
        <f t="shared" ref="AE48:AN48" si="45">AE49+AE50+AE52+AE53+AE51+AE54</f>
        <v>4706.3</v>
      </c>
      <c r="AF48" s="95">
        <f t="shared" si="45"/>
        <v>4497.6000000000004</v>
      </c>
      <c r="AG48" s="95">
        <f t="shared" si="45"/>
        <v>0</v>
      </c>
      <c r="AH48" s="95">
        <f t="shared" si="45"/>
        <v>0</v>
      </c>
      <c r="AI48" s="95">
        <f t="shared" si="45"/>
        <v>0</v>
      </c>
      <c r="AJ48" s="95">
        <f t="shared" si="45"/>
        <v>0</v>
      </c>
      <c r="AK48" s="95">
        <f t="shared" si="45"/>
        <v>0</v>
      </c>
      <c r="AL48" s="95">
        <f t="shared" si="45"/>
        <v>0</v>
      </c>
      <c r="AM48" s="95">
        <f t="shared" si="45"/>
        <v>4706.3</v>
      </c>
      <c r="AN48" s="95">
        <f t="shared" si="45"/>
        <v>4497.6000000000004</v>
      </c>
      <c r="AO48" s="95">
        <f>AO49+AO50+AO52+AO53+AO51+AO54</f>
        <v>4713.6000000000004</v>
      </c>
      <c r="AP48" s="95">
        <f t="shared" ref="AP48:CL48" si="46">AP49+AP50+AP52+AP53+AP51+AP54</f>
        <v>0</v>
      </c>
      <c r="AQ48" s="95">
        <f t="shared" si="46"/>
        <v>0</v>
      </c>
      <c r="AR48" s="95">
        <f t="shared" si="46"/>
        <v>0</v>
      </c>
      <c r="AS48" s="95">
        <f t="shared" si="46"/>
        <v>4713.6000000000004</v>
      </c>
      <c r="AT48" s="95">
        <f t="shared" si="46"/>
        <v>4605.9000000000005</v>
      </c>
      <c r="AU48" s="95">
        <f t="shared" si="46"/>
        <v>0</v>
      </c>
      <c r="AV48" s="95">
        <f t="shared" si="46"/>
        <v>0</v>
      </c>
      <c r="AW48" s="95">
        <f t="shared" si="46"/>
        <v>0</v>
      </c>
      <c r="AX48" s="95">
        <f t="shared" si="46"/>
        <v>4605.9000000000005</v>
      </c>
      <c r="AY48" s="95">
        <f t="shared" si="46"/>
        <v>4566.8</v>
      </c>
      <c r="AZ48" s="95">
        <f t="shared" si="46"/>
        <v>0</v>
      </c>
      <c r="BA48" s="95">
        <f t="shared" si="46"/>
        <v>0</v>
      </c>
      <c r="BB48" s="95">
        <f t="shared" si="46"/>
        <v>0</v>
      </c>
      <c r="BC48" s="95">
        <f t="shared" si="46"/>
        <v>4566.8</v>
      </c>
      <c r="BD48" s="95">
        <f t="shared" si="46"/>
        <v>4566.8</v>
      </c>
      <c r="BE48" s="95">
        <f t="shared" si="46"/>
        <v>0</v>
      </c>
      <c r="BF48" s="95">
        <f t="shared" si="46"/>
        <v>0</v>
      </c>
      <c r="BG48" s="95">
        <f t="shared" si="46"/>
        <v>0</v>
      </c>
      <c r="BH48" s="95">
        <f t="shared" si="46"/>
        <v>4566.8</v>
      </c>
      <c r="BI48" s="95">
        <f t="shared" si="46"/>
        <v>4640.9000000000005</v>
      </c>
      <c r="BJ48" s="95">
        <f t="shared" si="46"/>
        <v>4433.2000000000007</v>
      </c>
      <c r="BK48" s="95">
        <f t="shared" si="46"/>
        <v>0</v>
      </c>
      <c r="BL48" s="95">
        <f t="shared" si="46"/>
        <v>0</v>
      </c>
      <c r="BM48" s="95">
        <f t="shared" si="46"/>
        <v>0</v>
      </c>
      <c r="BN48" s="95">
        <f t="shared" si="46"/>
        <v>0</v>
      </c>
      <c r="BO48" s="95">
        <f t="shared" si="46"/>
        <v>0</v>
      </c>
      <c r="BP48" s="95">
        <f t="shared" si="46"/>
        <v>0</v>
      </c>
      <c r="BQ48" s="95">
        <f t="shared" si="46"/>
        <v>4640.9000000000005</v>
      </c>
      <c r="BR48" s="95">
        <f t="shared" si="46"/>
        <v>4433.2000000000007</v>
      </c>
      <c r="BS48" s="95">
        <f t="shared" si="46"/>
        <v>4604.9000000000005</v>
      </c>
      <c r="BT48" s="95">
        <f t="shared" si="46"/>
        <v>0</v>
      </c>
      <c r="BU48" s="95">
        <f t="shared" si="46"/>
        <v>0</v>
      </c>
      <c r="BV48" s="95">
        <f t="shared" si="46"/>
        <v>0</v>
      </c>
      <c r="BW48" s="95">
        <f t="shared" si="46"/>
        <v>4604.9000000000005</v>
      </c>
      <c r="BX48" s="95">
        <f t="shared" si="46"/>
        <v>4605.9000000000005</v>
      </c>
      <c r="BY48" s="95">
        <f t="shared" si="46"/>
        <v>0</v>
      </c>
      <c r="BZ48" s="95">
        <f t="shared" si="46"/>
        <v>0</v>
      </c>
      <c r="CA48" s="95">
        <f t="shared" si="46"/>
        <v>0</v>
      </c>
      <c r="CB48" s="95">
        <f t="shared" si="46"/>
        <v>4605.9000000000005</v>
      </c>
      <c r="CC48" s="95">
        <f t="shared" si="46"/>
        <v>4490.8</v>
      </c>
      <c r="CD48" s="95">
        <f t="shared" si="46"/>
        <v>0</v>
      </c>
      <c r="CE48" s="95">
        <f t="shared" si="46"/>
        <v>0</v>
      </c>
      <c r="CF48" s="95">
        <f t="shared" si="46"/>
        <v>0</v>
      </c>
      <c r="CG48" s="95">
        <f t="shared" si="46"/>
        <v>4490.8</v>
      </c>
      <c r="CH48" s="95">
        <f t="shared" si="46"/>
        <v>4490.8</v>
      </c>
      <c r="CI48" s="95">
        <f t="shared" si="46"/>
        <v>0</v>
      </c>
      <c r="CJ48" s="95">
        <f t="shared" si="46"/>
        <v>0</v>
      </c>
      <c r="CK48" s="95">
        <f t="shared" si="46"/>
        <v>0</v>
      </c>
      <c r="CL48" s="95">
        <f t="shared" si="46"/>
        <v>4490.8</v>
      </c>
      <c r="CM48" s="95">
        <f>CM49+CM50+CM52+CM53+CM51+CM54</f>
        <v>4706.3</v>
      </c>
      <c r="CN48" s="95">
        <f t="shared" ref="CN48:DP48" si="47">CN49+CN50+CN52+CN53+CN51+CN54</f>
        <v>0</v>
      </c>
      <c r="CO48" s="95">
        <f t="shared" si="47"/>
        <v>0</v>
      </c>
      <c r="CP48" s="95">
        <f t="shared" si="47"/>
        <v>0</v>
      </c>
      <c r="CQ48" s="95">
        <f t="shared" si="47"/>
        <v>4706.3</v>
      </c>
      <c r="CR48" s="95">
        <f t="shared" si="47"/>
        <v>4713.6000000000004</v>
      </c>
      <c r="CS48" s="68">
        <f t="shared" si="27"/>
        <v>0</v>
      </c>
      <c r="CT48" s="68">
        <f t="shared" si="27"/>
        <v>0</v>
      </c>
      <c r="CU48" s="95">
        <f t="shared" si="47"/>
        <v>0</v>
      </c>
      <c r="CV48" s="68">
        <f t="shared" si="28"/>
        <v>4713.6000000000004</v>
      </c>
      <c r="CW48" s="95">
        <f t="shared" si="47"/>
        <v>4605.9000000000005</v>
      </c>
      <c r="CX48" s="95">
        <f t="shared" si="47"/>
        <v>0</v>
      </c>
      <c r="CY48" s="95">
        <f t="shared" si="47"/>
        <v>0</v>
      </c>
      <c r="CZ48" s="95">
        <f t="shared" si="47"/>
        <v>0</v>
      </c>
      <c r="DA48" s="95">
        <f t="shared" si="47"/>
        <v>4605.9000000000005</v>
      </c>
      <c r="DB48" s="95">
        <f t="shared" si="47"/>
        <v>4640.9000000000005</v>
      </c>
      <c r="DC48" s="95">
        <f t="shared" si="47"/>
        <v>0</v>
      </c>
      <c r="DD48" s="95">
        <f t="shared" si="47"/>
        <v>0</v>
      </c>
      <c r="DE48" s="95">
        <f t="shared" si="47"/>
        <v>0</v>
      </c>
      <c r="DF48" s="95">
        <f t="shared" si="47"/>
        <v>4640.9000000000005</v>
      </c>
      <c r="DG48" s="95">
        <f t="shared" si="47"/>
        <v>4604.9000000000005</v>
      </c>
      <c r="DH48" s="95">
        <f t="shared" si="47"/>
        <v>0</v>
      </c>
      <c r="DI48" s="95">
        <f t="shared" si="47"/>
        <v>0</v>
      </c>
      <c r="DJ48" s="95">
        <f t="shared" si="47"/>
        <v>0</v>
      </c>
      <c r="DK48" s="95">
        <f t="shared" si="47"/>
        <v>4604.9000000000005</v>
      </c>
      <c r="DL48" s="95">
        <f t="shared" si="47"/>
        <v>4605.9000000000005</v>
      </c>
      <c r="DM48" s="69">
        <f t="shared" ref="DM48" si="48">AU48</f>
        <v>0</v>
      </c>
      <c r="DN48" s="95">
        <f t="shared" si="47"/>
        <v>0</v>
      </c>
      <c r="DO48" s="95">
        <f t="shared" si="47"/>
        <v>0</v>
      </c>
      <c r="DP48" s="95">
        <f t="shared" si="47"/>
        <v>4605.9000000000005</v>
      </c>
      <c r="DQ48" s="96"/>
      <c r="DR48" s="52">
        <f t="shared" si="6"/>
        <v>0</v>
      </c>
      <c r="DS48" s="52">
        <f t="shared" ref="DS48:DV94" si="49">CS48-AP48</f>
        <v>0</v>
      </c>
      <c r="DT48" s="52">
        <f t="shared" si="49"/>
        <v>0</v>
      </c>
      <c r="DU48" s="52">
        <f t="shared" si="49"/>
        <v>0</v>
      </c>
      <c r="DV48" s="52">
        <f t="shared" si="49"/>
        <v>0</v>
      </c>
      <c r="EA48" s="52">
        <f t="shared" ref="EA48:EA92" si="50">DA48-AX48</f>
        <v>0</v>
      </c>
      <c r="EF48" s="52">
        <f t="shared" ref="EF48:EF92" si="51">DF48-BC48</f>
        <v>74.100000000000364</v>
      </c>
    </row>
    <row r="49" spans="1:136" s="72" customFormat="1" ht="409.6" thickBot="1">
      <c r="A49" s="60" t="s">
        <v>118</v>
      </c>
      <c r="B49" s="61">
        <v>6801</v>
      </c>
      <c r="C49" s="81" t="s">
        <v>119</v>
      </c>
      <c r="D49" s="81" t="s">
        <v>120</v>
      </c>
      <c r="E49" s="97" t="s">
        <v>121</v>
      </c>
      <c r="F49" s="71"/>
      <c r="G49" s="71"/>
      <c r="H49" s="71"/>
      <c r="I49" s="71"/>
      <c r="J49" s="71"/>
      <c r="K49" s="71"/>
      <c r="L49" s="71"/>
      <c r="M49" s="71"/>
      <c r="N49" s="71"/>
      <c r="O49" s="71"/>
      <c r="P49" s="71"/>
      <c r="Q49" s="71"/>
      <c r="R49" s="71"/>
      <c r="S49" s="71"/>
      <c r="T49" s="71"/>
      <c r="U49" s="71"/>
      <c r="V49" s="71"/>
      <c r="W49" s="81" t="s">
        <v>122</v>
      </c>
      <c r="X49" s="81" t="s">
        <v>67</v>
      </c>
      <c r="Y49" s="81" t="s">
        <v>123</v>
      </c>
      <c r="Z49" s="71"/>
      <c r="AA49" s="71"/>
      <c r="AB49" s="71"/>
      <c r="AC49" s="79">
        <v>1</v>
      </c>
      <c r="AD49" s="98" t="s">
        <v>124</v>
      </c>
      <c r="AE49" s="68">
        <v>1196.8</v>
      </c>
      <c r="AF49" s="68">
        <v>1160.0999999999999</v>
      </c>
      <c r="AG49" s="68"/>
      <c r="AH49" s="68"/>
      <c r="AI49" s="68"/>
      <c r="AJ49" s="68"/>
      <c r="AK49" s="68"/>
      <c r="AL49" s="68"/>
      <c r="AM49" s="51">
        <f t="shared" si="4"/>
        <v>1196.8</v>
      </c>
      <c r="AN49" s="51">
        <f t="shared" si="4"/>
        <v>1160.0999999999999</v>
      </c>
      <c r="AO49" s="68">
        <v>1280.5</v>
      </c>
      <c r="AP49" s="68"/>
      <c r="AQ49" s="68"/>
      <c r="AR49" s="68"/>
      <c r="AS49" s="68">
        <f t="shared" si="11"/>
        <v>1280.5</v>
      </c>
      <c r="AT49" s="68">
        <v>1286.9000000000001</v>
      </c>
      <c r="AU49" s="68"/>
      <c r="AV49" s="68"/>
      <c r="AW49" s="68"/>
      <c r="AX49" s="68">
        <f t="shared" si="12"/>
        <v>1286.9000000000001</v>
      </c>
      <c r="AY49" s="68">
        <v>1247.8</v>
      </c>
      <c r="AZ49" s="68"/>
      <c r="BA49" s="68"/>
      <c r="BB49" s="68"/>
      <c r="BC49" s="68">
        <f t="shared" si="24"/>
        <v>1247.8</v>
      </c>
      <c r="BD49" s="68">
        <v>1247.8</v>
      </c>
      <c r="BE49" s="68"/>
      <c r="BF49" s="68"/>
      <c r="BG49" s="68"/>
      <c r="BH49" s="68">
        <f t="shared" si="13"/>
        <v>1247.8</v>
      </c>
      <c r="BI49" s="68">
        <v>1131.4000000000001</v>
      </c>
      <c r="BJ49" s="68">
        <v>1095.7</v>
      </c>
      <c r="BK49" s="69"/>
      <c r="BL49" s="69"/>
      <c r="BM49" s="69"/>
      <c r="BN49" s="69"/>
      <c r="BO49" s="69"/>
      <c r="BP49" s="69"/>
      <c r="BQ49" s="69">
        <f t="shared" si="14"/>
        <v>1131.4000000000001</v>
      </c>
      <c r="BR49" s="69">
        <f t="shared" si="14"/>
        <v>1095.7</v>
      </c>
      <c r="BS49" s="75">
        <v>1171.8</v>
      </c>
      <c r="BT49" s="69"/>
      <c r="BU49" s="69"/>
      <c r="BV49" s="69"/>
      <c r="BW49" s="69">
        <f t="shared" si="15"/>
        <v>1171.8</v>
      </c>
      <c r="BX49" s="68">
        <v>1286.9000000000001</v>
      </c>
      <c r="BY49" s="69"/>
      <c r="BZ49" s="69"/>
      <c r="CA49" s="69"/>
      <c r="CB49" s="69">
        <f t="shared" si="16"/>
        <v>1286.9000000000001</v>
      </c>
      <c r="CC49" s="68">
        <v>1171.8</v>
      </c>
      <c r="CD49" s="69"/>
      <c r="CE49" s="69"/>
      <c r="CF49" s="69"/>
      <c r="CG49" s="69">
        <f t="shared" si="17"/>
        <v>1171.8</v>
      </c>
      <c r="CH49" s="68">
        <v>1171.8</v>
      </c>
      <c r="CI49" s="68"/>
      <c r="CJ49" s="68"/>
      <c r="CK49" s="68"/>
      <c r="CL49" s="68">
        <f t="shared" si="18"/>
        <v>1171.8</v>
      </c>
      <c r="CM49" s="68">
        <f t="shared" si="25"/>
        <v>1196.8</v>
      </c>
      <c r="CN49" s="68">
        <f t="shared" si="26"/>
        <v>0</v>
      </c>
      <c r="CO49" s="68">
        <f t="shared" ref="CO49:CO54" si="52">AJ49</f>
        <v>0</v>
      </c>
      <c r="CP49" s="70">
        <f t="shared" ref="CP49:CP54" si="53">AL49</f>
        <v>0</v>
      </c>
      <c r="CQ49" s="70">
        <f>CM49-CN49-CO49-CP49</f>
        <v>1196.8</v>
      </c>
      <c r="CR49" s="68">
        <f t="shared" si="27"/>
        <v>1280.5</v>
      </c>
      <c r="CS49" s="68">
        <f t="shared" si="27"/>
        <v>0</v>
      </c>
      <c r="CT49" s="68">
        <f t="shared" si="27"/>
        <v>0</v>
      </c>
      <c r="CU49" s="68">
        <f t="shared" si="27"/>
        <v>0</v>
      </c>
      <c r="CV49" s="68">
        <f t="shared" si="28"/>
        <v>1280.5</v>
      </c>
      <c r="CW49" s="68">
        <f t="shared" si="29"/>
        <v>1286.9000000000001</v>
      </c>
      <c r="CX49" s="68">
        <f t="shared" si="29"/>
        <v>0</v>
      </c>
      <c r="CY49" s="68"/>
      <c r="CZ49" s="68">
        <f t="shared" si="29"/>
        <v>0</v>
      </c>
      <c r="DA49" s="68">
        <f t="shared" ref="DA49:DA54" si="54">CW49-CX49-CY49-CZ49</f>
        <v>1286.9000000000001</v>
      </c>
      <c r="DB49" s="68">
        <f t="shared" si="30"/>
        <v>1131.4000000000001</v>
      </c>
      <c r="DC49" s="68">
        <f t="shared" ref="DC49" si="55">BL49</f>
        <v>0</v>
      </c>
      <c r="DD49" s="68">
        <f t="shared" ref="DD49" si="56">BN49</f>
        <v>0</v>
      </c>
      <c r="DE49" s="68">
        <f t="shared" ref="DE49" si="57">AL49</f>
        <v>0</v>
      </c>
      <c r="DF49" s="68">
        <f>DB49-DC49-DD49-DE49</f>
        <v>1131.4000000000001</v>
      </c>
      <c r="DG49" s="69">
        <f t="shared" ref="DG49:DJ53" si="58">BS49</f>
        <v>1171.8</v>
      </c>
      <c r="DH49" s="69">
        <f t="shared" si="58"/>
        <v>0</v>
      </c>
      <c r="DI49" s="69">
        <f t="shared" si="58"/>
        <v>0</v>
      </c>
      <c r="DJ49" s="69">
        <f t="shared" si="58"/>
        <v>0</v>
      </c>
      <c r="DK49" s="69">
        <f t="shared" ref="DK49:DK54" si="59">DG49-DH49-DI49-DJ49</f>
        <v>1171.8</v>
      </c>
      <c r="DL49" s="68">
        <f t="shared" ref="DL49:DO53" si="60">BX49</f>
        <v>1286.9000000000001</v>
      </c>
      <c r="DM49" s="69">
        <f t="shared" si="60"/>
        <v>0</v>
      </c>
      <c r="DN49" s="69">
        <f t="shared" si="60"/>
        <v>0</v>
      </c>
      <c r="DO49" s="69">
        <f t="shared" si="60"/>
        <v>0</v>
      </c>
      <c r="DP49" s="69">
        <f t="shared" ref="DP49:DP54" si="61">DL49-DM49-DN49-DO49</f>
        <v>1286.9000000000001</v>
      </c>
      <c r="DQ49" s="71"/>
      <c r="DR49" s="52">
        <f t="shared" si="6"/>
        <v>0</v>
      </c>
      <c r="DS49" s="52">
        <f t="shared" si="49"/>
        <v>0</v>
      </c>
      <c r="DT49" s="52">
        <f t="shared" si="49"/>
        <v>0</v>
      </c>
      <c r="DU49" s="52">
        <f t="shared" si="49"/>
        <v>0</v>
      </c>
      <c r="DV49" s="52">
        <f t="shared" si="49"/>
        <v>0</v>
      </c>
      <c r="EA49" s="52">
        <f t="shared" si="50"/>
        <v>0</v>
      </c>
      <c r="EF49" s="52">
        <f t="shared" si="51"/>
        <v>-116.39999999999986</v>
      </c>
    </row>
    <row r="50" spans="1:136" s="72" customFormat="1" ht="409.6" thickBot="1">
      <c r="A50" s="60" t="s">
        <v>125</v>
      </c>
      <c r="B50" s="61">
        <v>6802</v>
      </c>
      <c r="C50" s="81" t="s">
        <v>119</v>
      </c>
      <c r="D50" s="81" t="s">
        <v>120</v>
      </c>
      <c r="E50" s="97" t="s">
        <v>121</v>
      </c>
      <c r="F50" s="71"/>
      <c r="G50" s="71"/>
      <c r="H50" s="71"/>
      <c r="I50" s="71"/>
      <c r="J50" s="71"/>
      <c r="K50" s="71"/>
      <c r="L50" s="71"/>
      <c r="M50" s="71"/>
      <c r="N50" s="71"/>
      <c r="O50" s="71"/>
      <c r="P50" s="71"/>
      <c r="Q50" s="71"/>
      <c r="R50" s="71"/>
      <c r="S50" s="71"/>
      <c r="T50" s="71"/>
      <c r="U50" s="71"/>
      <c r="V50" s="71"/>
      <c r="W50" s="81" t="s">
        <v>122</v>
      </c>
      <c r="X50" s="81" t="s">
        <v>67</v>
      </c>
      <c r="Y50" s="81" t="s">
        <v>123</v>
      </c>
      <c r="Z50" s="71"/>
      <c r="AA50" s="71"/>
      <c r="AB50" s="71"/>
      <c r="AC50" s="79">
        <v>1</v>
      </c>
      <c r="AD50" s="98" t="s">
        <v>126</v>
      </c>
      <c r="AE50" s="68">
        <v>2723.4</v>
      </c>
      <c r="AF50" s="68">
        <v>2723.4</v>
      </c>
      <c r="AG50" s="68"/>
      <c r="AH50" s="68"/>
      <c r="AI50" s="68"/>
      <c r="AJ50" s="68"/>
      <c r="AK50" s="68"/>
      <c r="AL50" s="68"/>
      <c r="AM50" s="51">
        <f t="shared" si="4"/>
        <v>2723.4</v>
      </c>
      <c r="AN50" s="51">
        <f t="shared" si="4"/>
        <v>2723.4</v>
      </c>
      <c r="AO50" s="68">
        <v>2830.8</v>
      </c>
      <c r="AP50" s="68"/>
      <c r="AQ50" s="68"/>
      <c r="AR50" s="68"/>
      <c r="AS50" s="68">
        <f t="shared" si="11"/>
        <v>2830.8</v>
      </c>
      <c r="AT50" s="68">
        <v>2830.8</v>
      </c>
      <c r="AU50" s="68"/>
      <c r="AV50" s="68"/>
      <c r="AW50" s="68"/>
      <c r="AX50" s="68">
        <f t="shared" si="12"/>
        <v>2830.8</v>
      </c>
      <c r="AY50" s="68">
        <v>2830.8</v>
      </c>
      <c r="AZ50" s="68"/>
      <c r="BA50" s="68"/>
      <c r="BB50" s="68"/>
      <c r="BC50" s="68">
        <f t="shared" si="24"/>
        <v>2830.8</v>
      </c>
      <c r="BD50" s="68">
        <v>2830.8</v>
      </c>
      <c r="BE50" s="68"/>
      <c r="BF50" s="68"/>
      <c r="BG50" s="68"/>
      <c r="BH50" s="68">
        <f t="shared" si="13"/>
        <v>2830.8</v>
      </c>
      <c r="BI50" s="68">
        <v>2723.4</v>
      </c>
      <c r="BJ50" s="68">
        <v>2723.4</v>
      </c>
      <c r="BK50" s="69"/>
      <c r="BL50" s="69"/>
      <c r="BM50" s="69"/>
      <c r="BN50" s="69"/>
      <c r="BO50" s="69"/>
      <c r="BP50" s="69"/>
      <c r="BQ50" s="69">
        <f t="shared" si="14"/>
        <v>2723.4</v>
      </c>
      <c r="BR50" s="69">
        <f t="shared" si="14"/>
        <v>2723.4</v>
      </c>
      <c r="BS50" s="68">
        <v>2830.8</v>
      </c>
      <c r="BT50" s="69"/>
      <c r="BU50" s="69"/>
      <c r="BV50" s="69"/>
      <c r="BW50" s="69">
        <f t="shared" si="15"/>
        <v>2830.8</v>
      </c>
      <c r="BX50" s="68">
        <v>2830.8</v>
      </c>
      <c r="BY50" s="69"/>
      <c r="BZ50" s="69"/>
      <c r="CA50" s="69"/>
      <c r="CB50" s="69">
        <f t="shared" si="16"/>
        <v>2830.8</v>
      </c>
      <c r="CC50" s="68">
        <v>2830.8</v>
      </c>
      <c r="CD50" s="69"/>
      <c r="CE50" s="69"/>
      <c r="CF50" s="69"/>
      <c r="CG50" s="69">
        <f t="shared" si="17"/>
        <v>2830.8</v>
      </c>
      <c r="CH50" s="68">
        <v>2830.8</v>
      </c>
      <c r="CI50" s="68"/>
      <c r="CJ50" s="68"/>
      <c r="CK50" s="68"/>
      <c r="CL50" s="68">
        <f t="shared" si="18"/>
        <v>2830.8</v>
      </c>
      <c r="CM50" s="68">
        <f t="shared" si="25"/>
        <v>2723.4</v>
      </c>
      <c r="CN50" s="68">
        <f t="shared" si="26"/>
        <v>0</v>
      </c>
      <c r="CO50" s="68">
        <f t="shared" si="52"/>
        <v>0</v>
      </c>
      <c r="CP50" s="70">
        <f t="shared" si="53"/>
        <v>0</v>
      </c>
      <c r="CQ50" s="70">
        <f>CM50-CN50-CO50-CP50</f>
        <v>2723.4</v>
      </c>
      <c r="CR50" s="68">
        <f t="shared" si="27"/>
        <v>2830.8</v>
      </c>
      <c r="CS50" s="68">
        <f t="shared" si="27"/>
        <v>0</v>
      </c>
      <c r="CT50" s="68">
        <f t="shared" si="27"/>
        <v>0</v>
      </c>
      <c r="CU50" s="68">
        <f>AR50</f>
        <v>0</v>
      </c>
      <c r="CV50" s="68">
        <f t="shared" si="28"/>
        <v>2830.8</v>
      </c>
      <c r="CW50" s="68">
        <f t="shared" si="29"/>
        <v>2830.8</v>
      </c>
      <c r="CX50" s="68">
        <f t="shared" si="29"/>
        <v>0</v>
      </c>
      <c r="CY50" s="68"/>
      <c r="CZ50" s="68">
        <f t="shared" si="29"/>
        <v>0</v>
      </c>
      <c r="DA50" s="68">
        <f t="shared" si="54"/>
        <v>2830.8</v>
      </c>
      <c r="DB50" s="68">
        <f t="shared" si="30"/>
        <v>2723.4</v>
      </c>
      <c r="DC50" s="68">
        <f t="shared" ref="DC50:DC54" si="62">BK50</f>
        <v>0</v>
      </c>
      <c r="DD50" s="68">
        <f t="shared" ref="DD50:DD54" si="63">BM50</f>
        <v>0</v>
      </c>
      <c r="DE50" s="68">
        <f t="shared" ref="DE50:DE54" si="64">BO50</f>
        <v>0</v>
      </c>
      <c r="DF50" s="68">
        <f t="shared" ref="DF50:DF54" si="65">DB50-DC50-DD50-DE50</f>
        <v>2723.4</v>
      </c>
      <c r="DG50" s="69">
        <f t="shared" si="58"/>
        <v>2830.8</v>
      </c>
      <c r="DH50" s="69">
        <f t="shared" si="58"/>
        <v>0</v>
      </c>
      <c r="DI50" s="69">
        <f t="shared" si="58"/>
        <v>0</v>
      </c>
      <c r="DJ50" s="69">
        <f t="shared" si="58"/>
        <v>0</v>
      </c>
      <c r="DK50" s="69">
        <f t="shared" si="59"/>
        <v>2830.8</v>
      </c>
      <c r="DL50" s="68">
        <f t="shared" si="60"/>
        <v>2830.8</v>
      </c>
      <c r="DM50" s="69">
        <f t="shared" si="60"/>
        <v>0</v>
      </c>
      <c r="DN50" s="69">
        <f t="shared" si="60"/>
        <v>0</v>
      </c>
      <c r="DO50" s="69">
        <f t="shared" si="60"/>
        <v>0</v>
      </c>
      <c r="DP50" s="69">
        <f t="shared" si="61"/>
        <v>2830.8</v>
      </c>
      <c r="DQ50" s="71"/>
      <c r="DR50" s="52">
        <f t="shared" si="6"/>
        <v>0</v>
      </c>
      <c r="DS50" s="52">
        <f t="shared" si="49"/>
        <v>0</v>
      </c>
      <c r="DT50" s="52">
        <f t="shared" si="49"/>
        <v>0</v>
      </c>
      <c r="DU50" s="52">
        <f t="shared" si="49"/>
        <v>0</v>
      </c>
      <c r="DV50" s="52">
        <f t="shared" si="49"/>
        <v>0</v>
      </c>
      <c r="EA50" s="52">
        <f t="shared" si="50"/>
        <v>0</v>
      </c>
      <c r="EF50" s="52">
        <f t="shared" si="51"/>
        <v>-107.40000000000009</v>
      </c>
    </row>
    <row r="51" spans="1:136" s="72" customFormat="1" ht="21" thickBot="1">
      <c r="A51" s="60"/>
      <c r="B51" s="61"/>
      <c r="C51" s="81"/>
      <c r="D51" s="81"/>
      <c r="E51" s="97"/>
      <c r="F51" s="71"/>
      <c r="G51" s="71"/>
      <c r="H51" s="71"/>
      <c r="I51" s="71"/>
      <c r="J51" s="71"/>
      <c r="K51" s="71"/>
      <c r="L51" s="71"/>
      <c r="M51" s="71"/>
      <c r="N51" s="71"/>
      <c r="O51" s="71"/>
      <c r="P51" s="71"/>
      <c r="Q51" s="71"/>
      <c r="R51" s="71"/>
      <c r="S51" s="71"/>
      <c r="T51" s="71"/>
      <c r="U51" s="71"/>
      <c r="V51" s="71"/>
      <c r="W51" s="81"/>
      <c r="X51" s="81"/>
      <c r="Y51" s="81"/>
      <c r="Z51" s="71"/>
      <c r="AA51" s="71"/>
      <c r="AB51" s="71"/>
      <c r="AC51" s="98"/>
      <c r="AD51" s="98"/>
      <c r="AE51" s="68"/>
      <c r="AF51" s="68"/>
      <c r="AG51" s="68"/>
      <c r="AH51" s="68"/>
      <c r="AI51" s="68"/>
      <c r="AJ51" s="68"/>
      <c r="AK51" s="68"/>
      <c r="AL51" s="68"/>
      <c r="AM51" s="51"/>
      <c r="AN51" s="51"/>
      <c r="AO51" s="68"/>
      <c r="AP51" s="68"/>
      <c r="AQ51" s="68"/>
      <c r="AR51" s="68"/>
      <c r="AS51" s="68"/>
      <c r="AT51" s="68"/>
      <c r="AU51" s="68"/>
      <c r="AV51" s="68"/>
      <c r="AW51" s="68"/>
      <c r="AX51" s="68"/>
      <c r="AY51" s="68"/>
      <c r="AZ51" s="68"/>
      <c r="BA51" s="68"/>
      <c r="BB51" s="68"/>
      <c r="BC51" s="68"/>
      <c r="BD51" s="68"/>
      <c r="BE51" s="68"/>
      <c r="BF51" s="68"/>
      <c r="BG51" s="68"/>
      <c r="BH51" s="68"/>
      <c r="BI51" s="68"/>
      <c r="BJ51" s="68"/>
      <c r="BK51" s="69"/>
      <c r="BL51" s="69"/>
      <c r="BM51" s="69"/>
      <c r="BN51" s="69"/>
      <c r="BO51" s="69"/>
      <c r="BP51" s="69"/>
      <c r="BQ51" s="69"/>
      <c r="BR51" s="69"/>
      <c r="BS51" s="68"/>
      <c r="BT51" s="69"/>
      <c r="BU51" s="69"/>
      <c r="BV51" s="69"/>
      <c r="BW51" s="69"/>
      <c r="BX51" s="68"/>
      <c r="BY51" s="69"/>
      <c r="BZ51" s="69"/>
      <c r="CA51" s="69"/>
      <c r="CB51" s="69"/>
      <c r="CC51" s="68"/>
      <c r="CD51" s="69"/>
      <c r="CE51" s="69"/>
      <c r="CF51" s="69"/>
      <c r="CG51" s="69"/>
      <c r="CH51" s="68"/>
      <c r="CI51" s="68"/>
      <c r="CJ51" s="68"/>
      <c r="CK51" s="68"/>
      <c r="CL51" s="68"/>
      <c r="CM51" s="68">
        <f t="shared" si="25"/>
        <v>0</v>
      </c>
      <c r="CN51" s="68">
        <f t="shared" ref="CN51:CN64" si="66">AH51</f>
        <v>0</v>
      </c>
      <c r="CO51" s="68">
        <f t="shared" si="52"/>
        <v>0</v>
      </c>
      <c r="CP51" s="70">
        <f t="shared" si="53"/>
        <v>0</v>
      </c>
      <c r="CQ51" s="70">
        <f t="shared" ref="CQ51:CQ54" si="67">CM51-CN51-CO51-CP51</f>
        <v>0</v>
      </c>
      <c r="CR51" s="68">
        <f t="shared" si="27"/>
        <v>0</v>
      </c>
      <c r="CS51" s="68">
        <f t="shared" si="27"/>
        <v>0</v>
      </c>
      <c r="CT51" s="68">
        <f t="shared" si="27"/>
        <v>0</v>
      </c>
      <c r="CU51" s="68">
        <f t="shared" si="27"/>
        <v>0</v>
      </c>
      <c r="CV51" s="68">
        <f t="shared" si="28"/>
        <v>0</v>
      </c>
      <c r="CW51" s="68">
        <f t="shared" si="29"/>
        <v>0</v>
      </c>
      <c r="CX51" s="68">
        <f t="shared" si="29"/>
        <v>0</v>
      </c>
      <c r="CY51" s="68"/>
      <c r="CZ51" s="68">
        <f t="shared" si="29"/>
        <v>0</v>
      </c>
      <c r="DA51" s="68">
        <f t="shared" si="54"/>
        <v>0</v>
      </c>
      <c r="DB51" s="68">
        <f t="shared" si="30"/>
        <v>0</v>
      </c>
      <c r="DC51" s="68">
        <f t="shared" si="62"/>
        <v>0</v>
      </c>
      <c r="DD51" s="68">
        <f t="shared" si="63"/>
        <v>0</v>
      </c>
      <c r="DE51" s="68">
        <f t="shared" si="64"/>
        <v>0</v>
      </c>
      <c r="DF51" s="68">
        <f t="shared" si="65"/>
        <v>0</v>
      </c>
      <c r="DG51" s="69">
        <f t="shared" si="58"/>
        <v>0</v>
      </c>
      <c r="DH51" s="69">
        <f t="shared" si="58"/>
        <v>0</v>
      </c>
      <c r="DI51" s="69">
        <f t="shared" si="58"/>
        <v>0</v>
      </c>
      <c r="DJ51" s="69">
        <f t="shared" si="58"/>
        <v>0</v>
      </c>
      <c r="DK51" s="69">
        <f t="shared" si="59"/>
        <v>0</v>
      </c>
      <c r="DL51" s="68">
        <f t="shared" si="60"/>
        <v>0</v>
      </c>
      <c r="DM51" s="69">
        <f t="shared" si="60"/>
        <v>0</v>
      </c>
      <c r="DN51" s="69">
        <f t="shared" si="60"/>
        <v>0</v>
      </c>
      <c r="DO51" s="69">
        <f t="shared" si="60"/>
        <v>0</v>
      </c>
      <c r="DP51" s="69">
        <f t="shared" si="61"/>
        <v>0</v>
      </c>
      <c r="DQ51" s="71"/>
      <c r="DR51" s="52">
        <f t="shared" si="6"/>
        <v>0</v>
      </c>
      <c r="DS51" s="52">
        <f t="shared" si="49"/>
        <v>0</v>
      </c>
      <c r="DT51" s="52">
        <f t="shared" si="49"/>
        <v>0</v>
      </c>
      <c r="DU51" s="52">
        <f t="shared" si="49"/>
        <v>0</v>
      </c>
      <c r="DV51" s="52">
        <f t="shared" si="49"/>
        <v>0</v>
      </c>
      <c r="EA51" s="52">
        <f t="shared" si="50"/>
        <v>0</v>
      </c>
      <c r="EF51" s="52">
        <f t="shared" si="51"/>
        <v>0</v>
      </c>
    </row>
    <row r="52" spans="1:136" s="72" customFormat="1" ht="202" thickBot="1">
      <c r="A52" s="60" t="s">
        <v>127</v>
      </c>
      <c r="B52" s="61">
        <v>6813</v>
      </c>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9">
        <v>23</v>
      </c>
      <c r="AD52" s="80" t="s">
        <v>128</v>
      </c>
      <c r="AE52" s="68"/>
      <c r="AF52" s="68"/>
      <c r="AG52" s="68"/>
      <c r="AH52" s="68"/>
      <c r="AI52" s="68"/>
      <c r="AJ52" s="68"/>
      <c r="AK52" s="68"/>
      <c r="AL52" s="68"/>
      <c r="AM52" s="51">
        <f t="shared" si="4"/>
        <v>0</v>
      </c>
      <c r="AN52" s="51">
        <f t="shared" si="4"/>
        <v>0</v>
      </c>
      <c r="AO52" s="68">
        <v>114.1</v>
      </c>
      <c r="AP52" s="68"/>
      <c r="AQ52" s="68"/>
      <c r="AR52" s="68"/>
      <c r="AS52" s="68">
        <f t="shared" si="11"/>
        <v>114.1</v>
      </c>
      <c r="AT52" s="68"/>
      <c r="AU52" s="68"/>
      <c r="AV52" s="68"/>
      <c r="AW52" s="68"/>
      <c r="AX52" s="68">
        <f t="shared" si="12"/>
        <v>0</v>
      </c>
      <c r="AY52" s="68"/>
      <c r="AZ52" s="68"/>
      <c r="BA52" s="68"/>
      <c r="BB52" s="68"/>
      <c r="BC52" s="68">
        <f t="shared" si="24"/>
        <v>0</v>
      </c>
      <c r="BD52" s="68"/>
      <c r="BE52" s="68"/>
      <c r="BF52" s="68"/>
      <c r="BG52" s="68"/>
      <c r="BH52" s="68">
        <f t="shared" si="13"/>
        <v>0</v>
      </c>
      <c r="BI52" s="68"/>
      <c r="BJ52" s="68"/>
      <c r="BK52" s="69"/>
      <c r="BL52" s="69"/>
      <c r="BM52" s="69"/>
      <c r="BN52" s="69"/>
      <c r="BO52" s="69"/>
      <c r="BP52" s="69"/>
      <c r="BQ52" s="69">
        <f t="shared" si="14"/>
        <v>0</v>
      </c>
      <c r="BR52" s="69">
        <f t="shared" si="14"/>
        <v>0</v>
      </c>
      <c r="BS52" s="75">
        <v>114.1</v>
      </c>
      <c r="BT52" s="69"/>
      <c r="BU52" s="69"/>
      <c r="BV52" s="69"/>
      <c r="BW52" s="69">
        <f t="shared" si="15"/>
        <v>114.1</v>
      </c>
      <c r="BX52" s="68"/>
      <c r="BY52" s="69"/>
      <c r="BZ52" s="69"/>
      <c r="CA52" s="69"/>
      <c r="CB52" s="69">
        <f t="shared" si="16"/>
        <v>0</v>
      </c>
      <c r="CC52" s="68"/>
      <c r="CD52" s="69"/>
      <c r="CE52" s="69"/>
      <c r="CF52" s="69"/>
      <c r="CG52" s="69">
        <f t="shared" si="17"/>
        <v>0</v>
      </c>
      <c r="CH52" s="68"/>
      <c r="CI52" s="68"/>
      <c r="CJ52" s="68"/>
      <c r="CK52" s="68"/>
      <c r="CL52" s="68">
        <f t="shared" si="18"/>
        <v>0</v>
      </c>
      <c r="CM52" s="68">
        <f t="shared" si="25"/>
        <v>0</v>
      </c>
      <c r="CN52" s="68">
        <f t="shared" si="66"/>
        <v>0</v>
      </c>
      <c r="CO52" s="68">
        <f t="shared" si="52"/>
        <v>0</v>
      </c>
      <c r="CP52" s="70">
        <f t="shared" si="53"/>
        <v>0</v>
      </c>
      <c r="CQ52" s="70">
        <f t="shared" si="67"/>
        <v>0</v>
      </c>
      <c r="CR52" s="68">
        <f t="shared" si="27"/>
        <v>114.1</v>
      </c>
      <c r="CS52" s="68">
        <f t="shared" si="27"/>
        <v>0</v>
      </c>
      <c r="CT52" s="68">
        <f t="shared" si="27"/>
        <v>0</v>
      </c>
      <c r="CU52" s="68">
        <f t="shared" si="27"/>
        <v>0</v>
      </c>
      <c r="CV52" s="68">
        <f t="shared" si="28"/>
        <v>114.1</v>
      </c>
      <c r="CW52" s="68">
        <f t="shared" ref="CW52:CX66" si="68">AT52</f>
        <v>0</v>
      </c>
      <c r="CX52" s="68">
        <f t="shared" si="68"/>
        <v>0</v>
      </c>
      <c r="CY52" s="68"/>
      <c r="CZ52" s="68">
        <f t="shared" ref="CZ52:CZ64" si="69">AW52</f>
        <v>0</v>
      </c>
      <c r="DA52" s="68">
        <f t="shared" si="54"/>
        <v>0</v>
      </c>
      <c r="DB52" s="68">
        <f t="shared" si="30"/>
        <v>0</v>
      </c>
      <c r="DC52" s="68">
        <f t="shared" si="62"/>
        <v>0</v>
      </c>
      <c r="DD52" s="68">
        <f t="shared" si="63"/>
        <v>0</v>
      </c>
      <c r="DE52" s="68">
        <f t="shared" si="64"/>
        <v>0</v>
      </c>
      <c r="DF52" s="68">
        <f t="shared" si="65"/>
        <v>0</v>
      </c>
      <c r="DG52" s="69">
        <f t="shared" si="58"/>
        <v>114.1</v>
      </c>
      <c r="DH52" s="69">
        <f t="shared" si="58"/>
        <v>0</v>
      </c>
      <c r="DI52" s="69">
        <f t="shared" si="58"/>
        <v>0</v>
      </c>
      <c r="DJ52" s="69">
        <f t="shared" si="58"/>
        <v>0</v>
      </c>
      <c r="DK52" s="69">
        <f t="shared" si="59"/>
        <v>114.1</v>
      </c>
      <c r="DL52" s="68">
        <f t="shared" si="60"/>
        <v>0</v>
      </c>
      <c r="DM52" s="69">
        <f t="shared" si="60"/>
        <v>0</v>
      </c>
      <c r="DN52" s="69">
        <f t="shared" si="60"/>
        <v>0</v>
      </c>
      <c r="DO52" s="69">
        <f t="shared" si="60"/>
        <v>0</v>
      </c>
      <c r="DP52" s="69">
        <f t="shared" si="61"/>
        <v>0</v>
      </c>
      <c r="DQ52" s="71"/>
      <c r="DR52" s="52">
        <f t="shared" si="6"/>
        <v>0</v>
      </c>
      <c r="DS52" s="52">
        <f t="shared" si="49"/>
        <v>0</v>
      </c>
      <c r="DT52" s="52">
        <f t="shared" si="49"/>
        <v>0</v>
      </c>
      <c r="DU52" s="52">
        <f t="shared" si="49"/>
        <v>0</v>
      </c>
      <c r="DV52" s="52">
        <f t="shared" si="49"/>
        <v>0</v>
      </c>
      <c r="EA52" s="52">
        <f t="shared" si="50"/>
        <v>0</v>
      </c>
      <c r="EF52" s="52">
        <f t="shared" si="51"/>
        <v>0</v>
      </c>
    </row>
    <row r="53" spans="1:136" s="72" customFormat="1" ht="409.6" thickBot="1">
      <c r="A53" s="60" t="s">
        <v>129</v>
      </c>
      <c r="B53" s="61">
        <v>6823</v>
      </c>
      <c r="C53" s="99" t="s">
        <v>130</v>
      </c>
      <c r="D53" s="100" t="s">
        <v>131</v>
      </c>
      <c r="E53" s="99" t="s">
        <v>132</v>
      </c>
      <c r="F53" s="71"/>
      <c r="G53" s="71"/>
      <c r="H53" s="71"/>
      <c r="I53" s="71"/>
      <c r="J53" s="71"/>
      <c r="K53" s="71"/>
      <c r="L53" s="71"/>
      <c r="M53" s="71"/>
      <c r="N53" s="71"/>
      <c r="O53" s="71"/>
      <c r="P53" s="71"/>
      <c r="Q53" s="71"/>
      <c r="R53" s="71"/>
      <c r="S53" s="71"/>
      <c r="T53" s="71"/>
      <c r="U53" s="71"/>
      <c r="V53" s="71"/>
      <c r="W53" s="81" t="s">
        <v>133</v>
      </c>
      <c r="X53" s="81" t="s">
        <v>134</v>
      </c>
      <c r="Y53" s="81" t="s">
        <v>135</v>
      </c>
      <c r="Z53" s="71"/>
      <c r="AA53" s="71"/>
      <c r="AB53" s="71"/>
      <c r="AC53" s="79">
        <v>10</v>
      </c>
      <c r="AD53" s="80" t="s">
        <v>136</v>
      </c>
      <c r="AE53" s="68">
        <v>756.1</v>
      </c>
      <c r="AF53" s="68">
        <v>614.1</v>
      </c>
      <c r="AG53" s="68"/>
      <c r="AH53" s="68"/>
      <c r="AI53" s="68"/>
      <c r="AJ53" s="68"/>
      <c r="AK53" s="68"/>
      <c r="AL53" s="68"/>
      <c r="AM53" s="51">
        <f t="shared" si="4"/>
        <v>756.1</v>
      </c>
      <c r="AN53" s="51">
        <f t="shared" si="4"/>
        <v>614.1</v>
      </c>
      <c r="AO53" s="68">
        <v>458.2</v>
      </c>
      <c r="AP53" s="68"/>
      <c r="AQ53" s="68"/>
      <c r="AR53" s="68"/>
      <c r="AS53" s="68">
        <f t="shared" si="11"/>
        <v>458.2</v>
      </c>
      <c r="AT53" s="68">
        <v>458.2</v>
      </c>
      <c r="AU53" s="68"/>
      <c r="AV53" s="68"/>
      <c r="AW53" s="68"/>
      <c r="AX53" s="68">
        <f t="shared" si="12"/>
        <v>458.2</v>
      </c>
      <c r="AY53" s="68">
        <v>458.2</v>
      </c>
      <c r="AZ53" s="68"/>
      <c r="BA53" s="68"/>
      <c r="BB53" s="68"/>
      <c r="BC53" s="68">
        <f t="shared" si="24"/>
        <v>458.2</v>
      </c>
      <c r="BD53" s="68">
        <v>458.2</v>
      </c>
      <c r="BE53" s="68"/>
      <c r="BF53" s="68"/>
      <c r="BG53" s="68"/>
      <c r="BH53" s="68">
        <f t="shared" si="13"/>
        <v>458.2</v>
      </c>
      <c r="BI53" s="68">
        <v>756.1</v>
      </c>
      <c r="BJ53" s="68">
        <v>614.1</v>
      </c>
      <c r="BK53" s="69"/>
      <c r="BL53" s="69"/>
      <c r="BM53" s="69"/>
      <c r="BN53" s="69"/>
      <c r="BO53" s="69"/>
      <c r="BP53" s="69"/>
      <c r="BQ53" s="69">
        <f t="shared" si="14"/>
        <v>756.1</v>
      </c>
      <c r="BR53" s="69">
        <f t="shared" si="14"/>
        <v>614.1</v>
      </c>
      <c r="BS53" s="75">
        <v>458.2</v>
      </c>
      <c r="BT53" s="69"/>
      <c r="BU53" s="69"/>
      <c r="BV53" s="69"/>
      <c r="BW53" s="69">
        <f t="shared" si="15"/>
        <v>458.2</v>
      </c>
      <c r="BX53" s="68">
        <v>458.2</v>
      </c>
      <c r="BY53" s="69"/>
      <c r="BZ53" s="69"/>
      <c r="CA53" s="69"/>
      <c r="CB53" s="69">
        <f t="shared" si="16"/>
        <v>458.2</v>
      </c>
      <c r="CC53" s="68">
        <v>458.2</v>
      </c>
      <c r="CD53" s="69"/>
      <c r="CE53" s="69"/>
      <c r="CF53" s="69"/>
      <c r="CG53" s="69">
        <f t="shared" si="17"/>
        <v>458.2</v>
      </c>
      <c r="CH53" s="68">
        <v>458.2</v>
      </c>
      <c r="CI53" s="68"/>
      <c r="CJ53" s="68"/>
      <c r="CK53" s="68"/>
      <c r="CL53" s="68">
        <f t="shared" si="18"/>
        <v>458.2</v>
      </c>
      <c r="CM53" s="68">
        <f t="shared" si="25"/>
        <v>756.1</v>
      </c>
      <c r="CN53" s="68">
        <f t="shared" si="66"/>
        <v>0</v>
      </c>
      <c r="CO53" s="68">
        <f t="shared" si="52"/>
        <v>0</v>
      </c>
      <c r="CP53" s="70">
        <f t="shared" si="53"/>
        <v>0</v>
      </c>
      <c r="CQ53" s="70">
        <f t="shared" si="67"/>
        <v>756.1</v>
      </c>
      <c r="CR53" s="68">
        <f t="shared" si="27"/>
        <v>458.2</v>
      </c>
      <c r="CS53" s="68">
        <f t="shared" si="27"/>
        <v>0</v>
      </c>
      <c r="CT53" s="68">
        <f t="shared" si="27"/>
        <v>0</v>
      </c>
      <c r="CU53" s="68">
        <f t="shared" si="27"/>
        <v>0</v>
      </c>
      <c r="CV53" s="68">
        <f t="shared" si="28"/>
        <v>458.2</v>
      </c>
      <c r="CW53" s="68">
        <f t="shared" si="68"/>
        <v>458.2</v>
      </c>
      <c r="CX53" s="68">
        <f t="shared" si="68"/>
        <v>0</v>
      </c>
      <c r="CY53" s="68"/>
      <c r="CZ53" s="68">
        <f t="shared" si="69"/>
        <v>0</v>
      </c>
      <c r="DA53" s="68">
        <f t="shared" si="54"/>
        <v>458.2</v>
      </c>
      <c r="DB53" s="68">
        <f t="shared" si="30"/>
        <v>756.1</v>
      </c>
      <c r="DC53" s="68">
        <f t="shared" si="62"/>
        <v>0</v>
      </c>
      <c r="DD53" s="68">
        <f t="shared" si="63"/>
        <v>0</v>
      </c>
      <c r="DE53" s="68">
        <f t="shared" si="64"/>
        <v>0</v>
      </c>
      <c r="DF53" s="68">
        <f t="shared" si="65"/>
        <v>756.1</v>
      </c>
      <c r="DG53" s="69">
        <f t="shared" si="58"/>
        <v>458.2</v>
      </c>
      <c r="DH53" s="69">
        <f t="shared" si="58"/>
        <v>0</v>
      </c>
      <c r="DI53" s="69">
        <f t="shared" si="58"/>
        <v>0</v>
      </c>
      <c r="DJ53" s="69">
        <f t="shared" si="58"/>
        <v>0</v>
      </c>
      <c r="DK53" s="69">
        <f t="shared" si="59"/>
        <v>458.2</v>
      </c>
      <c r="DL53" s="68">
        <f t="shared" si="60"/>
        <v>458.2</v>
      </c>
      <c r="DM53" s="69">
        <f t="shared" si="60"/>
        <v>0</v>
      </c>
      <c r="DN53" s="69">
        <f t="shared" si="60"/>
        <v>0</v>
      </c>
      <c r="DO53" s="69">
        <f t="shared" si="60"/>
        <v>0</v>
      </c>
      <c r="DP53" s="69">
        <f t="shared" si="61"/>
        <v>458.2</v>
      </c>
      <c r="DQ53" s="71"/>
      <c r="DR53" s="52">
        <f t="shared" si="6"/>
        <v>0</v>
      </c>
      <c r="DS53" s="52">
        <f t="shared" si="49"/>
        <v>0</v>
      </c>
      <c r="DT53" s="52">
        <f t="shared" si="49"/>
        <v>0</v>
      </c>
      <c r="DU53" s="52">
        <f t="shared" si="49"/>
        <v>0</v>
      </c>
      <c r="DV53" s="52">
        <f t="shared" si="49"/>
        <v>0</v>
      </c>
      <c r="EA53" s="52">
        <f t="shared" si="50"/>
        <v>0</v>
      </c>
      <c r="EF53" s="52">
        <f t="shared" si="51"/>
        <v>297.90000000000003</v>
      </c>
    </row>
    <row r="54" spans="1:136" s="72" customFormat="1" ht="247.5" thickBot="1">
      <c r="A54" s="60" t="s">
        <v>137</v>
      </c>
      <c r="B54" s="61">
        <v>6826</v>
      </c>
      <c r="C54" s="99" t="s">
        <v>138</v>
      </c>
      <c r="D54" s="99" t="s">
        <v>139</v>
      </c>
      <c r="E54" s="99" t="s">
        <v>140</v>
      </c>
      <c r="F54" s="71"/>
      <c r="G54" s="71"/>
      <c r="H54" s="71"/>
      <c r="I54" s="71"/>
      <c r="J54" s="71"/>
      <c r="K54" s="71"/>
      <c r="L54" s="71"/>
      <c r="M54" s="71"/>
      <c r="N54" s="71"/>
      <c r="O54" s="71"/>
      <c r="P54" s="71"/>
      <c r="Q54" s="71"/>
      <c r="R54" s="71"/>
      <c r="S54" s="71"/>
      <c r="T54" s="71"/>
      <c r="U54" s="71"/>
      <c r="V54" s="71"/>
      <c r="W54" s="71"/>
      <c r="X54" s="71"/>
      <c r="Y54" s="71"/>
      <c r="Z54" s="71"/>
      <c r="AA54" s="71"/>
      <c r="AB54" s="71"/>
      <c r="AC54" s="98" t="s">
        <v>141</v>
      </c>
      <c r="AD54" s="80" t="s">
        <v>142</v>
      </c>
      <c r="AE54" s="68">
        <v>30</v>
      </c>
      <c r="AF54" s="68"/>
      <c r="AG54" s="68"/>
      <c r="AH54" s="68"/>
      <c r="AI54" s="68"/>
      <c r="AJ54" s="68"/>
      <c r="AK54" s="68"/>
      <c r="AL54" s="68"/>
      <c r="AM54" s="51">
        <f>AE54-AG54-AI54-AK54</f>
        <v>30</v>
      </c>
      <c r="AN54" s="51">
        <f t="shared" si="4"/>
        <v>0</v>
      </c>
      <c r="AO54" s="68">
        <v>30</v>
      </c>
      <c r="AP54" s="68"/>
      <c r="AQ54" s="68"/>
      <c r="AR54" s="68"/>
      <c r="AS54" s="68">
        <f t="shared" si="11"/>
        <v>30</v>
      </c>
      <c r="AT54" s="68">
        <v>30</v>
      </c>
      <c r="AU54" s="68"/>
      <c r="AV54" s="68"/>
      <c r="AW54" s="68"/>
      <c r="AX54" s="68">
        <f t="shared" si="12"/>
        <v>30</v>
      </c>
      <c r="AY54" s="68">
        <v>30</v>
      </c>
      <c r="AZ54" s="68"/>
      <c r="BA54" s="68"/>
      <c r="BB54" s="68"/>
      <c r="BC54" s="68">
        <f t="shared" si="24"/>
        <v>30</v>
      </c>
      <c r="BD54" s="68">
        <v>30</v>
      </c>
      <c r="BE54" s="68"/>
      <c r="BF54" s="68"/>
      <c r="BG54" s="68"/>
      <c r="BH54" s="68">
        <f t="shared" si="13"/>
        <v>30</v>
      </c>
      <c r="BI54" s="68">
        <v>30</v>
      </c>
      <c r="BJ54" s="68"/>
      <c r="BK54" s="69"/>
      <c r="BL54" s="69"/>
      <c r="BM54" s="69"/>
      <c r="BN54" s="69"/>
      <c r="BO54" s="69"/>
      <c r="BP54" s="69"/>
      <c r="BQ54" s="69">
        <f t="shared" si="14"/>
        <v>30</v>
      </c>
      <c r="BR54" s="69">
        <f t="shared" si="14"/>
        <v>0</v>
      </c>
      <c r="BS54" s="68">
        <v>30</v>
      </c>
      <c r="BT54" s="69"/>
      <c r="BU54" s="69"/>
      <c r="BV54" s="69"/>
      <c r="BW54" s="69">
        <f t="shared" si="15"/>
        <v>30</v>
      </c>
      <c r="BX54" s="68">
        <v>30</v>
      </c>
      <c r="BY54" s="69"/>
      <c r="BZ54" s="69"/>
      <c r="CA54" s="69"/>
      <c r="CB54" s="69">
        <f t="shared" si="16"/>
        <v>30</v>
      </c>
      <c r="CC54" s="68">
        <v>30</v>
      </c>
      <c r="CD54" s="69"/>
      <c r="CE54" s="69"/>
      <c r="CF54" s="69"/>
      <c r="CG54" s="69">
        <f t="shared" si="17"/>
        <v>30</v>
      </c>
      <c r="CH54" s="68">
        <v>30</v>
      </c>
      <c r="CI54" s="68"/>
      <c r="CJ54" s="68"/>
      <c r="CK54" s="68"/>
      <c r="CL54" s="68">
        <f t="shared" si="18"/>
        <v>30</v>
      </c>
      <c r="CM54" s="68">
        <f t="shared" si="25"/>
        <v>30</v>
      </c>
      <c r="CN54" s="68">
        <f t="shared" si="66"/>
        <v>0</v>
      </c>
      <c r="CO54" s="68">
        <f t="shared" si="52"/>
        <v>0</v>
      </c>
      <c r="CP54" s="70">
        <f t="shared" si="53"/>
        <v>0</v>
      </c>
      <c r="CQ54" s="70">
        <f t="shared" si="67"/>
        <v>30</v>
      </c>
      <c r="CR54" s="68">
        <f t="shared" si="27"/>
        <v>30</v>
      </c>
      <c r="CS54" s="68">
        <f t="shared" si="27"/>
        <v>0</v>
      </c>
      <c r="CT54" s="68">
        <f t="shared" si="27"/>
        <v>0</v>
      </c>
      <c r="CU54" s="68">
        <f t="shared" si="27"/>
        <v>0</v>
      </c>
      <c r="CV54" s="68">
        <f t="shared" si="28"/>
        <v>30</v>
      </c>
      <c r="CW54" s="68">
        <f t="shared" si="68"/>
        <v>30</v>
      </c>
      <c r="CX54" s="68">
        <f t="shared" si="68"/>
        <v>0</v>
      </c>
      <c r="CY54" s="68"/>
      <c r="CZ54" s="68">
        <f t="shared" si="69"/>
        <v>0</v>
      </c>
      <c r="DA54" s="68">
        <f t="shared" si="54"/>
        <v>30</v>
      </c>
      <c r="DB54" s="68">
        <f t="shared" si="30"/>
        <v>30</v>
      </c>
      <c r="DC54" s="68">
        <f t="shared" si="62"/>
        <v>0</v>
      </c>
      <c r="DD54" s="68">
        <f t="shared" si="63"/>
        <v>0</v>
      </c>
      <c r="DE54" s="68">
        <f t="shared" si="64"/>
        <v>0</v>
      </c>
      <c r="DF54" s="68">
        <f t="shared" si="65"/>
        <v>30</v>
      </c>
      <c r="DG54" s="69">
        <f>BS54</f>
        <v>30</v>
      </c>
      <c r="DH54" s="69">
        <f>BT54</f>
        <v>0</v>
      </c>
      <c r="DI54" s="69">
        <f>BU54</f>
        <v>0</v>
      </c>
      <c r="DJ54" s="69">
        <f>BV54</f>
        <v>0</v>
      </c>
      <c r="DK54" s="69">
        <f t="shared" si="59"/>
        <v>30</v>
      </c>
      <c r="DL54" s="68">
        <f>BX54</f>
        <v>30</v>
      </c>
      <c r="DM54" s="69">
        <f>BY54</f>
        <v>0</v>
      </c>
      <c r="DN54" s="69">
        <f>BZ54</f>
        <v>0</v>
      </c>
      <c r="DO54" s="69">
        <f>CA54</f>
        <v>0</v>
      </c>
      <c r="DP54" s="69">
        <f t="shared" si="61"/>
        <v>30</v>
      </c>
      <c r="DQ54" s="71"/>
      <c r="DR54" s="52">
        <f t="shared" si="6"/>
        <v>0</v>
      </c>
      <c r="DS54" s="52">
        <f t="shared" si="49"/>
        <v>0</v>
      </c>
      <c r="DT54" s="52">
        <f t="shared" si="49"/>
        <v>0</v>
      </c>
      <c r="DU54" s="52">
        <f t="shared" si="49"/>
        <v>0</v>
      </c>
      <c r="DV54" s="52">
        <f t="shared" si="49"/>
        <v>0</v>
      </c>
      <c r="EA54" s="52">
        <f t="shared" si="50"/>
        <v>0</v>
      </c>
      <c r="EF54" s="52">
        <f t="shared" si="51"/>
        <v>0</v>
      </c>
    </row>
    <row r="55" spans="1:136" s="53" customFormat="1" ht="300">
      <c r="A55" s="93" t="s">
        <v>143</v>
      </c>
      <c r="B55" s="47">
        <v>6900</v>
      </c>
      <c r="C55" s="48" t="s">
        <v>59</v>
      </c>
      <c r="D55" s="48" t="s">
        <v>59</v>
      </c>
      <c r="E55" s="48" t="s">
        <v>59</v>
      </c>
      <c r="F55" s="48" t="s">
        <v>59</v>
      </c>
      <c r="G55" s="48" t="s">
        <v>59</v>
      </c>
      <c r="H55" s="48" t="s">
        <v>59</v>
      </c>
      <c r="I55" s="48" t="s">
        <v>59</v>
      </c>
      <c r="J55" s="48" t="s">
        <v>59</v>
      </c>
      <c r="K55" s="48" t="s">
        <v>59</v>
      </c>
      <c r="L55" s="48" t="s">
        <v>59</v>
      </c>
      <c r="M55" s="48" t="s">
        <v>59</v>
      </c>
      <c r="N55" s="48" t="s">
        <v>59</v>
      </c>
      <c r="O55" s="48" t="s">
        <v>59</v>
      </c>
      <c r="P55" s="48" t="s">
        <v>59</v>
      </c>
      <c r="Q55" s="48" t="s">
        <v>59</v>
      </c>
      <c r="R55" s="48" t="s">
        <v>59</v>
      </c>
      <c r="S55" s="48" t="s">
        <v>59</v>
      </c>
      <c r="T55" s="48" t="s">
        <v>59</v>
      </c>
      <c r="U55" s="48" t="s">
        <v>59</v>
      </c>
      <c r="V55" s="48" t="s">
        <v>59</v>
      </c>
      <c r="W55" s="48" t="s">
        <v>59</v>
      </c>
      <c r="X55" s="48" t="s">
        <v>59</v>
      </c>
      <c r="Y55" s="48" t="s">
        <v>59</v>
      </c>
      <c r="Z55" s="48" t="s">
        <v>59</v>
      </c>
      <c r="AA55" s="48" t="s">
        <v>59</v>
      </c>
      <c r="AB55" s="48" t="s">
        <v>59</v>
      </c>
      <c r="AC55" s="94" t="s">
        <v>59</v>
      </c>
      <c r="AD55" s="50" t="s">
        <v>59</v>
      </c>
      <c r="AE55" s="51">
        <f>AE56+AE59+AE62+AE65</f>
        <v>23.4</v>
      </c>
      <c r="AF55" s="51">
        <f t="shared" ref="AF55:CL55" si="70">AF56+AF59+AF62+AF65</f>
        <v>23.4</v>
      </c>
      <c r="AG55" s="51">
        <f t="shared" si="70"/>
        <v>0</v>
      </c>
      <c r="AH55" s="51">
        <f t="shared" si="70"/>
        <v>0</v>
      </c>
      <c r="AI55" s="51">
        <f t="shared" si="70"/>
        <v>0</v>
      </c>
      <c r="AJ55" s="51">
        <f t="shared" si="70"/>
        <v>0</v>
      </c>
      <c r="AK55" s="51">
        <f t="shared" si="70"/>
        <v>0</v>
      </c>
      <c r="AL55" s="51">
        <f t="shared" si="70"/>
        <v>0</v>
      </c>
      <c r="AM55" s="51">
        <f t="shared" si="4"/>
        <v>23.4</v>
      </c>
      <c r="AN55" s="51">
        <f t="shared" si="4"/>
        <v>23.4</v>
      </c>
      <c r="AO55" s="51">
        <f t="shared" si="70"/>
        <v>23.4</v>
      </c>
      <c r="AP55" s="51">
        <f t="shared" si="70"/>
        <v>0</v>
      </c>
      <c r="AQ55" s="51">
        <f t="shared" si="70"/>
        <v>0</v>
      </c>
      <c r="AR55" s="51">
        <f t="shared" si="70"/>
        <v>0</v>
      </c>
      <c r="AS55" s="51">
        <f t="shared" si="70"/>
        <v>23.4</v>
      </c>
      <c r="AT55" s="51">
        <f t="shared" si="70"/>
        <v>23.4</v>
      </c>
      <c r="AU55" s="51">
        <f t="shared" si="70"/>
        <v>0</v>
      </c>
      <c r="AV55" s="51">
        <f t="shared" si="70"/>
        <v>0</v>
      </c>
      <c r="AW55" s="51">
        <f t="shared" si="70"/>
        <v>0</v>
      </c>
      <c r="AX55" s="51">
        <f t="shared" si="70"/>
        <v>23.4</v>
      </c>
      <c r="AY55" s="51">
        <f t="shared" si="70"/>
        <v>23.4</v>
      </c>
      <c r="AZ55" s="51">
        <f t="shared" si="70"/>
        <v>0</v>
      </c>
      <c r="BA55" s="51">
        <f t="shared" si="70"/>
        <v>0</v>
      </c>
      <c r="BB55" s="51">
        <f t="shared" si="70"/>
        <v>0</v>
      </c>
      <c r="BC55" s="51">
        <f t="shared" si="70"/>
        <v>23.4</v>
      </c>
      <c r="BD55" s="51">
        <f t="shared" si="70"/>
        <v>23.4</v>
      </c>
      <c r="BE55" s="51">
        <f t="shared" si="70"/>
        <v>0</v>
      </c>
      <c r="BF55" s="51">
        <f t="shared" si="70"/>
        <v>0</v>
      </c>
      <c r="BG55" s="51">
        <f t="shared" si="70"/>
        <v>0</v>
      </c>
      <c r="BH55" s="51">
        <f t="shared" si="70"/>
        <v>23.4</v>
      </c>
      <c r="BI55" s="51">
        <f t="shared" si="70"/>
        <v>23.4</v>
      </c>
      <c r="BJ55" s="51">
        <f t="shared" si="70"/>
        <v>23.4</v>
      </c>
      <c r="BK55" s="51">
        <f t="shared" si="70"/>
        <v>0</v>
      </c>
      <c r="BL55" s="51">
        <f t="shared" si="70"/>
        <v>0</v>
      </c>
      <c r="BM55" s="51">
        <f t="shared" si="70"/>
        <v>0</v>
      </c>
      <c r="BN55" s="51">
        <f t="shared" si="70"/>
        <v>0</v>
      </c>
      <c r="BO55" s="51">
        <f t="shared" si="70"/>
        <v>0</v>
      </c>
      <c r="BP55" s="51">
        <f t="shared" si="70"/>
        <v>0</v>
      </c>
      <c r="BQ55" s="51">
        <f t="shared" si="70"/>
        <v>23.4</v>
      </c>
      <c r="BR55" s="51">
        <f t="shared" si="70"/>
        <v>23.4</v>
      </c>
      <c r="BS55" s="51">
        <f t="shared" si="70"/>
        <v>23.4</v>
      </c>
      <c r="BT55" s="51">
        <f t="shared" si="70"/>
        <v>0</v>
      </c>
      <c r="BU55" s="51">
        <f t="shared" si="70"/>
        <v>0</v>
      </c>
      <c r="BV55" s="51">
        <f t="shared" si="70"/>
        <v>0</v>
      </c>
      <c r="BW55" s="51">
        <f t="shared" si="70"/>
        <v>23.4</v>
      </c>
      <c r="BX55" s="51">
        <f t="shared" si="70"/>
        <v>23.4</v>
      </c>
      <c r="BY55" s="51">
        <f t="shared" si="70"/>
        <v>0</v>
      </c>
      <c r="BZ55" s="51">
        <f t="shared" si="70"/>
        <v>0</v>
      </c>
      <c r="CA55" s="51">
        <f t="shared" si="70"/>
        <v>0</v>
      </c>
      <c r="CB55" s="51">
        <f t="shared" si="70"/>
        <v>23.4</v>
      </c>
      <c r="CC55" s="51">
        <f t="shared" si="70"/>
        <v>23.4</v>
      </c>
      <c r="CD55" s="51">
        <f t="shared" si="70"/>
        <v>0</v>
      </c>
      <c r="CE55" s="51">
        <f t="shared" si="70"/>
        <v>0</v>
      </c>
      <c r="CF55" s="51">
        <f t="shared" si="70"/>
        <v>0</v>
      </c>
      <c r="CG55" s="51">
        <f t="shared" si="70"/>
        <v>23.4</v>
      </c>
      <c r="CH55" s="51">
        <f t="shared" si="70"/>
        <v>23.4</v>
      </c>
      <c r="CI55" s="51">
        <f t="shared" si="70"/>
        <v>0</v>
      </c>
      <c r="CJ55" s="51">
        <f t="shared" si="70"/>
        <v>0</v>
      </c>
      <c r="CK55" s="51">
        <f t="shared" si="70"/>
        <v>0</v>
      </c>
      <c r="CL55" s="51">
        <f t="shared" si="70"/>
        <v>23.4</v>
      </c>
      <c r="CM55" s="68">
        <f t="shared" si="25"/>
        <v>23.4</v>
      </c>
      <c r="CN55" s="68">
        <f t="shared" si="66"/>
        <v>0</v>
      </c>
      <c r="CO55" s="51">
        <f t="shared" ref="CO55:DP55" si="71">CO56+CO59+CO62+CO65</f>
        <v>0</v>
      </c>
      <c r="CP55" s="51">
        <f t="shared" si="71"/>
        <v>0</v>
      </c>
      <c r="CQ55" s="51">
        <f t="shared" si="71"/>
        <v>23.4</v>
      </c>
      <c r="CR55" s="51">
        <f t="shared" si="71"/>
        <v>23.4</v>
      </c>
      <c r="CS55" s="68">
        <f t="shared" si="27"/>
        <v>0</v>
      </c>
      <c r="CT55" s="68">
        <f t="shared" si="27"/>
        <v>0</v>
      </c>
      <c r="CU55" s="51">
        <f t="shared" si="71"/>
        <v>0</v>
      </c>
      <c r="CV55" s="68">
        <f t="shared" si="28"/>
        <v>23.4</v>
      </c>
      <c r="CW55" s="51">
        <f t="shared" si="71"/>
        <v>23.4</v>
      </c>
      <c r="CX55" s="51">
        <f t="shared" si="71"/>
        <v>0</v>
      </c>
      <c r="CY55" s="51">
        <f t="shared" si="71"/>
        <v>0</v>
      </c>
      <c r="CZ55" s="51">
        <f t="shared" si="71"/>
        <v>0</v>
      </c>
      <c r="DA55" s="51">
        <f t="shared" si="71"/>
        <v>23.4</v>
      </c>
      <c r="DB55" s="51">
        <f t="shared" si="71"/>
        <v>23.4</v>
      </c>
      <c r="DC55" s="51">
        <f t="shared" si="71"/>
        <v>0</v>
      </c>
      <c r="DD55" s="51">
        <f t="shared" si="71"/>
        <v>0</v>
      </c>
      <c r="DE55" s="51">
        <f t="shared" si="71"/>
        <v>0</v>
      </c>
      <c r="DF55" s="51">
        <f t="shared" si="71"/>
        <v>23.4</v>
      </c>
      <c r="DG55" s="51">
        <f t="shared" si="71"/>
        <v>23.4</v>
      </c>
      <c r="DH55" s="51">
        <f t="shared" si="71"/>
        <v>0</v>
      </c>
      <c r="DI55" s="51">
        <f t="shared" si="71"/>
        <v>0</v>
      </c>
      <c r="DJ55" s="51">
        <f t="shared" si="71"/>
        <v>0</v>
      </c>
      <c r="DK55" s="69">
        <f t="shared" si="22"/>
        <v>23.4</v>
      </c>
      <c r="DL55" s="51">
        <f t="shared" si="71"/>
        <v>23.4</v>
      </c>
      <c r="DM55" s="51">
        <f t="shared" si="71"/>
        <v>0</v>
      </c>
      <c r="DN55" s="51">
        <f t="shared" si="71"/>
        <v>0</v>
      </c>
      <c r="DO55" s="51">
        <f t="shared" si="71"/>
        <v>0</v>
      </c>
      <c r="DP55" s="51">
        <f t="shared" si="71"/>
        <v>23.4</v>
      </c>
      <c r="DQ55" s="96"/>
      <c r="DR55" s="52">
        <f t="shared" si="6"/>
        <v>0</v>
      </c>
      <c r="DS55" s="52">
        <f t="shared" si="49"/>
        <v>0</v>
      </c>
      <c r="DT55" s="52">
        <f t="shared" si="49"/>
        <v>0</v>
      </c>
      <c r="DU55" s="52">
        <f t="shared" si="49"/>
        <v>0</v>
      </c>
      <c r="DV55" s="52">
        <f t="shared" si="49"/>
        <v>0</v>
      </c>
      <c r="EA55" s="52">
        <f t="shared" si="50"/>
        <v>0</v>
      </c>
      <c r="EF55" s="52">
        <f t="shared" si="51"/>
        <v>0</v>
      </c>
    </row>
    <row r="56" spans="1:136" s="72" customFormat="1" ht="48.75" customHeight="1">
      <c r="A56" s="76" t="s">
        <v>144</v>
      </c>
      <c r="B56" s="61">
        <v>6901</v>
      </c>
      <c r="C56" s="63" t="s">
        <v>59</v>
      </c>
      <c r="D56" s="63" t="s">
        <v>59</v>
      </c>
      <c r="E56" s="63" t="s">
        <v>59</v>
      </c>
      <c r="F56" s="63" t="s">
        <v>59</v>
      </c>
      <c r="G56" s="63" t="s">
        <v>59</v>
      </c>
      <c r="H56" s="63" t="s">
        <v>59</v>
      </c>
      <c r="I56" s="63" t="s">
        <v>59</v>
      </c>
      <c r="J56" s="63" t="s">
        <v>59</v>
      </c>
      <c r="K56" s="63" t="s">
        <v>59</v>
      </c>
      <c r="L56" s="63" t="s">
        <v>59</v>
      </c>
      <c r="M56" s="63" t="s">
        <v>59</v>
      </c>
      <c r="N56" s="63" t="s">
        <v>59</v>
      </c>
      <c r="O56" s="63" t="s">
        <v>59</v>
      </c>
      <c r="P56" s="63" t="s">
        <v>59</v>
      </c>
      <c r="Q56" s="63" t="s">
        <v>59</v>
      </c>
      <c r="R56" s="63" t="s">
        <v>59</v>
      </c>
      <c r="S56" s="63" t="s">
        <v>59</v>
      </c>
      <c r="T56" s="63" t="s">
        <v>59</v>
      </c>
      <c r="U56" s="63" t="s">
        <v>59</v>
      </c>
      <c r="V56" s="63" t="s">
        <v>59</v>
      </c>
      <c r="W56" s="63" t="s">
        <v>59</v>
      </c>
      <c r="X56" s="63" t="s">
        <v>59</v>
      </c>
      <c r="Y56" s="63" t="s">
        <v>59</v>
      </c>
      <c r="Z56" s="63" t="s">
        <v>59</v>
      </c>
      <c r="AA56" s="63" t="s">
        <v>59</v>
      </c>
      <c r="AB56" s="63" t="s">
        <v>59</v>
      </c>
      <c r="AC56" s="66" t="s">
        <v>59</v>
      </c>
      <c r="AD56" s="67" t="s">
        <v>59</v>
      </c>
      <c r="AE56" s="68"/>
      <c r="AF56" s="68"/>
      <c r="AG56" s="68"/>
      <c r="AH56" s="68"/>
      <c r="AI56" s="68"/>
      <c r="AJ56" s="68"/>
      <c r="AK56" s="68"/>
      <c r="AL56" s="68"/>
      <c r="AM56" s="51">
        <f t="shared" si="4"/>
        <v>0</v>
      </c>
      <c r="AN56" s="51">
        <f t="shared" si="4"/>
        <v>0</v>
      </c>
      <c r="AO56" s="68"/>
      <c r="AP56" s="68"/>
      <c r="AQ56" s="68"/>
      <c r="AR56" s="68"/>
      <c r="AS56" s="68">
        <f t="shared" si="11"/>
        <v>0</v>
      </c>
      <c r="AT56" s="68"/>
      <c r="AU56" s="68"/>
      <c r="AV56" s="68"/>
      <c r="AW56" s="68"/>
      <c r="AX56" s="68">
        <f t="shared" si="12"/>
        <v>0</v>
      </c>
      <c r="AY56" s="68"/>
      <c r="AZ56" s="68"/>
      <c r="BA56" s="68"/>
      <c r="BB56" s="68"/>
      <c r="BC56" s="68">
        <f t="shared" si="24"/>
        <v>0</v>
      </c>
      <c r="BD56" s="68"/>
      <c r="BE56" s="68"/>
      <c r="BF56" s="68"/>
      <c r="BG56" s="68"/>
      <c r="BH56" s="68">
        <f t="shared" si="13"/>
        <v>0</v>
      </c>
      <c r="BI56" s="68"/>
      <c r="BJ56" s="68"/>
      <c r="BK56" s="69"/>
      <c r="BL56" s="69"/>
      <c r="BM56" s="69"/>
      <c r="BN56" s="69"/>
      <c r="BO56" s="69"/>
      <c r="BP56" s="69"/>
      <c r="BQ56" s="69">
        <f t="shared" si="14"/>
        <v>0</v>
      </c>
      <c r="BR56" s="69">
        <f t="shared" si="14"/>
        <v>0</v>
      </c>
      <c r="BS56" s="75"/>
      <c r="BT56" s="69"/>
      <c r="BU56" s="69"/>
      <c r="BV56" s="69"/>
      <c r="BW56" s="69">
        <f t="shared" si="15"/>
        <v>0</v>
      </c>
      <c r="BX56" s="68"/>
      <c r="BY56" s="69"/>
      <c r="BZ56" s="69"/>
      <c r="CA56" s="69"/>
      <c r="CB56" s="69">
        <f t="shared" si="16"/>
        <v>0</v>
      </c>
      <c r="CC56" s="68"/>
      <c r="CD56" s="69"/>
      <c r="CE56" s="69"/>
      <c r="CF56" s="69"/>
      <c r="CG56" s="69">
        <f t="shared" si="17"/>
        <v>0</v>
      </c>
      <c r="CH56" s="68"/>
      <c r="CI56" s="68"/>
      <c r="CJ56" s="68"/>
      <c r="CK56" s="68"/>
      <c r="CL56" s="68">
        <f t="shared" si="18"/>
        <v>0</v>
      </c>
      <c r="CM56" s="68">
        <f t="shared" si="25"/>
        <v>0</v>
      </c>
      <c r="CN56" s="68">
        <f t="shared" si="66"/>
        <v>0</v>
      </c>
      <c r="CO56" s="68">
        <f t="shared" si="38"/>
        <v>0</v>
      </c>
      <c r="CP56" s="70">
        <f t="shared" ref="CP56:CP64" si="72">AL56</f>
        <v>0</v>
      </c>
      <c r="CQ56" s="70"/>
      <c r="CR56" s="68">
        <f t="shared" si="27"/>
        <v>0</v>
      </c>
      <c r="CS56" s="68">
        <f t="shared" si="27"/>
        <v>0</v>
      </c>
      <c r="CT56" s="68">
        <f t="shared" si="27"/>
        <v>0</v>
      </c>
      <c r="CU56" s="68">
        <f t="shared" si="27"/>
        <v>0</v>
      </c>
      <c r="CV56" s="68">
        <f t="shared" si="28"/>
        <v>0</v>
      </c>
      <c r="CW56" s="68">
        <f t="shared" si="68"/>
        <v>0</v>
      </c>
      <c r="CX56" s="68">
        <f t="shared" si="68"/>
        <v>0</v>
      </c>
      <c r="CY56" s="68"/>
      <c r="CZ56" s="68">
        <f t="shared" si="69"/>
        <v>0</v>
      </c>
      <c r="DA56" s="68"/>
      <c r="DB56" s="68">
        <f t="shared" ref="DB56:DB64" si="73">BI56</f>
        <v>0</v>
      </c>
      <c r="DC56" s="68">
        <f t="shared" ref="DC56:DC64" si="74">BK56</f>
        <v>0</v>
      </c>
      <c r="DD56" s="68">
        <f t="shared" ref="DD56:DD64" si="75">BM56</f>
        <v>0</v>
      </c>
      <c r="DE56" s="68">
        <f t="shared" ref="DE56:DE64" si="76">BO56</f>
        <v>0</v>
      </c>
      <c r="DF56" s="68">
        <f t="shared" ref="DF56:DF64" si="77">DB56-DC56-DD56-DE56</f>
        <v>0</v>
      </c>
      <c r="DG56" s="69">
        <f t="shared" ref="DG56:DJ64" si="78">BS56</f>
        <v>0</v>
      </c>
      <c r="DH56" s="69">
        <f t="shared" si="78"/>
        <v>0</v>
      </c>
      <c r="DI56" s="69">
        <f t="shared" si="78"/>
        <v>0</v>
      </c>
      <c r="DJ56" s="69">
        <f t="shared" si="78"/>
        <v>0</v>
      </c>
      <c r="DK56" s="69">
        <f t="shared" si="22"/>
        <v>0</v>
      </c>
      <c r="DL56" s="68">
        <f t="shared" ref="DL56:DO63" si="79">BX56</f>
        <v>0</v>
      </c>
      <c r="DM56" s="69">
        <f t="shared" si="79"/>
        <v>0</v>
      </c>
      <c r="DN56" s="69">
        <f t="shared" si="79"/>
        <v>0</v>
      </c>
      <c r="DO56" s="69">
        <f t="shared" si="79"/>
        <v>0</v>
      </c>
      <c r="DP56" s="69">
        <f t="shared" ref="DP56:DP64" si="80">DL56-DM56-DN56-DO56</f>
        <v>0</v>
      </c>
      <c r="DQ56" s="71"/>
      <c r="DR56" s="52">
        <f t="shared" si="6"/>
        <v>0</v>
      </c>
      <c r="DS56" s="52">
        <f t="shared" si="49"/>
        <v>0</v>
      </c>
      <c r="DT56" s="52">
        <f t="shared" si="49"/>
        <v>0</v>
      </c>
      <c r="DU56" s="52">
        <f t="shared" si="49"/>
        <v>0</v>
      </c>
      <c r="DV56" s="52">
        <f t="shared" si="49"/>
        <v>0</v>
      </c>
      <c r="EA56" s="52">
        <f t="shared" si="50"/>
        <v>0</v>
      </c>
      <c r="EF56" s="52">
        <f t="shared" si="51"/>
        <v>0</v>
      </c>
    </row>
    <row r="57" spans="1:136" s="72" customFormat="1">
      <c r="A57" s="76" t="s">
        <v>116</v>
      </c>
      <c r="B57" s="61">
        <v>6902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9"/>
      <c r="AD57" s="80"/>
      <c r="AE57" s="68"/>
      <c r="AF57" s="68"/>
      <c r="AG57" s="68"/>
      <c r="AH57" s="68"/>
      <c r="AI57" s="68"/>
      <c r="AJ57" s="68"/>
      <c r="AK57" s="68"/>
      <c r="AL57" s="68"/>
      <c r="AM57" s="51">
        <f t="shared" si="4"/>
        <v>0</v>
      </c>
      <c r="AN57" s="51">
        <f t="shared" si="4"/>
        <v>0</v>
      </c>
      <c r="AO57" s="68"/>
      <c r="AP57" s="68"/>
      <c r="AQ57" s="68"/>
      <c r="AR57" s="68"/>
      <c r="AS57" s="68">
        <f t="shared" si="11"/>
        <v>0</v>
      </c>
      <c r="AT57" s="68"/>
      <c r="AU57" s="68"/>
      <c r="AV57" s="68"/>
      <c r="AW57" s="68"/>
      <c r="AX57" s="68">
        <f t="shared" si="12"/>
        <v>0</v>
      </c>
      <c r="AY57" s="68"/>
      <c r="AZ57" s="68"/>
      <c r="BA57" s="68"/>
      <c r="BB57" s="68"/>
      <c r="BC57" s="68">
        <f t="shared" si="24"/>
        <v>0</v>
      </c>
      <c r="BD57" s="68"/>
      <c r="BE57" s="68"/>
      <c r="BF57" s="68"/>
      <c r="BG57" s="68"/>
      <c r="BH57" s="68">
        <f t="shared" si="13"/>
        <v>0</v>
      </c>
      <c r="BI57" s="68"/>
      <c r="BJ57" s="68"/>
      <c r="BK57" s="69"/>
      <c r="BL57" s="69"/>
      <c r="BM57" s="69"/>
      <c r="BN57" s="69"/>
      <c r="BO57" s="69"/>
      <c r="BP57" s="69"/>
      <c r="BQ57" s="69">
        <f t="shared" si="14"/>
        <v>0</v>
      </c>
      <c r="BR57" s="69">
        <f t="shared" si="14"/>
        <v>0</v>
      </c>
      <c r="BS57" s="75"/>
      <c r="BT57" s="69"/>
      <c r="BU57" s="69"/>
      <c r="BV57" s="69"/>
      <c r="BW57" s="69">
        <f t="shared" si="15"/>
        <v>0</v>
      </c>
      <c r="BX57" s="68"/>
      <c r="BY57" s="69"/>
      <c r="BZ57" s="69"/>
      <c r="CA57" s="69"/>
      <c r="CB57" s="69">
        <f t="shared" si="16"/>
        <v>0</v>
      </c>
      <c r="CC57" s="68"/>
      <c r="CD57" s="69"/>
      <c r="CE57" s="69"/>
      <c r="CF57" s="69"/>
      <c r="CG57" s="69">
        <f t="shared" si="17"/>
        <v>0</v>
      </c>
      <c r="CH57" s="68"/>
      <c r="CI57" s="68"/>
      <c r="CJ57" s="68"/>
      <c r="CK57" s="68"/>
      <c r="CL57" s="68">
        <f t="shared" si="18"/>
        <v>0</v>
      </c>
      <c r="CM57" s="68">
        <f t="shared" si="25"/>
        <v>0</v>
      </c>
      <c r="CN57" s="68">
        <f t="shared" si="66"/>
        <v>0</v>
      </c>
      <c r="CO57" s="68">
        <f t="shared" si="38"/>
        <v>0</v>
      </c>
      <c r="CP57" s="70">
        <f t="shared" si="72"/>
        <v>0</v>
      </c>
      <c r="CQ57" s="70"/>
      <c r="CR57" s="68">
        <f t="shared" si="27"/>
        <v>0</v>
      </c>
      <c r="CS57" s="68">
        <f t="shared" si="27"/>
        <v>0</v>
      </c>
      <c r="CT57" s="68">
        <f t="shared" si="27"/>
        <v>0</v>
      </c>
      <c r="CU57" s="68">
        <f t="shared" si="27"/>
        <v>0</v>
      </c>
      <c r="CV57" s="68">
        <f t="shared" si="28"/>
        <v>0</v>
      </c>
      <c r="CW57" s="68">
        <f t="shared" si="68"/>
        <v>0</v>
      </c>
      <c r="CX57" s="68">
        <f t="shared" si="68"/>
        <v>0</v>
      </c>
      <c r="CY57" s="68"/>
      <c r="CZ57" s="68">
        <f t="shared" si="69"/>
        <v>0</v>
      </c>
      <c r="DA57" s="68"/>
      <c r="DB57" s="68">
        <f t="shared" si="73"/>
        <v>0</v>
      </c>
      <c r="DC57" s="68">
        <f t="shared" si="74"/>
        <v>0</v>
      </c>
      <c r="DD57" s="68">
        <f t="shared" si="75"/>
        <v>0</v>
      </c>
      <c r="DE57" s="68">
        <f t="shared" si="76"/>
        <v>0</v>
      </c>
      <c r="DF57" s="68">
        <f t="shared" si="77"/>
        <v>0</v>
      </c>
      <c r="DG57" s="69">
        <f t="shared" si="78"/>
        <v>0</v>
      </c>
      <c r="DH57" s="69">
        <f t="shared" si="78"/>
        <v>0</v>
      </c>
      <c r="DI57" s="69">
        <f t="shared" si="78"/>
        <v>0</v>
      </c>
      <c r="DJ57" s="69">
        <f t="shared" si="78"/>
        <v>0</v>
      </c>
      <c r="DK57" s="69">
        <f t="shared" si="22"/>
        <v>0</v>
      </c>
      <c r="DL57" s="68">
        <f t="shared" si="79"/>
        <v>0</v>
      </c>
      <c r="DM57" s="69">
        <f t="shared" si="79"/>
        <v>0</v>
      </c>
      <c r="DN57" s="69">
        <f t="shared" si="79"/>
        <v>0</v>
      </c>
      <c r="DO57" s="69">
        <f t="shared" si="79"/>
        <v>0</v>
      </c>
      <c r="DP57" s="69">
        <f t="shared" si="80"/>
        <v>0</v>
      </c>
      <c r="DQ57" s="71"/>
      <c r="DR57" s="52">
        <f t="shared" si="6"/>
        <v>0</v>
      </c>
      <c r="DS57" s="52">
        <f t="shared" si="49"/>
        <v>0</v>
      </c>
      <c r="DT57" s="52">
        <f t="shared" si="49"/>
        <v>0</v>
      </c>
      <c r="DU57" s="52">
        <f t="shared" si="49"/>
        <v>0</v>
      </c>
      <c r="DV57" s="52">
        <f t="shared" si="49"/>
        <v>0</v>
      </c>
      <c r="EA57" s="52">
        <f t="shared" si="50"/>
        <v>0</v>
      </c>
      <c r="EF57" s="52">
        <f t="shared" si="51"/>
        <v>0</v>
      </c>
    </row>
    <row r="58" spans="1:136" s="72" customFormat="1">
      <c r="A58" s="76" t="s">
        <v>116</v>
      </c>
      <c r="B58" s="61">
        <v>6903</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9"/>
      <c r="AD58" s="80"/>
      <c r="AE58" s="68"/>
      <c r="AF58" s="68"/>
      <c r="AG58" s="68"/>
      <c r="AH58" s="68"/>
      <c r="AI58" s="68"/>
      <c r="AJ58" s="68"/>
      <c r="AK58" s="68"/>
      <c r="AL58" s="68"/>
      <c r="AM58" s="51">
        <f t="shared" si="4"/>
        <v>0</v>
      </c>
      <c r="AN58" s="51">
        <f t="shared" si="4"/>
        <v>0</v>
      </c>
      <c r="AO58" s="68"/>
      <c r="AP58" s="68"/>
      <c r="AQ58" s="68"/>
      <c r="AR58" s="68"/>
      <c r="AS58" s="68">
        <f t="shared" si="11"/>
        <v>0</v>
      </c>
      <c r="AT58" s="68"/>
      <c r="AU58" s="68"/>
      <c r="AV58" s="68"/>
      <c r="AW58" s="68"/>
      <c r="AX58" s="68">
        <f t="shared" si="12"/>
        <v>0</v>
      </c>
      <c r="AY58" s="68"/>
      <c r="AZ58" s="68"/>
      <c r="BA58" s="68"/>
      <c r="BB58" s="68"/>
      <c r="BC58" s="68">
        <f t="shared" si="24"/>
        <v>0</v>
      </c>
      <c r="BD58" s="68"/>
      <c r="BE58" s="68"/>
      <c r="BF58" s="68"/>
      <c r="BG58" s="68"/>
      <c r="BH58" s="68">
        <f t="shared" si="13"/>
        <v>0</v>
      </c>
      <c r="BI58" s="68"/>
      <c r="BJ58" s="68"/>
      <c r="BK58" s="69"/>
      <c r="BL58" s="69"/>
      <c r="BM58" s="69"/>
      <c r="BN58" s="69"/>
      <c r="BO58" s="69"/>
      <c r="BP58" s="69"/>
      <c r="BQ58" s="69">
        <f t="shared" si="14"/>
        <v>0</v>
      </c>
      <c r="BR58" s="69">
        <f t="shared" si="14"/>
        <v>0</v>
      </c>
      <c r="BS58" s="75"/>
      <c r="BT58" s="69"/>
      <c r="BU58" s="69"/>
      <c r="BV58" s="69"/>
      <c r="BW58" s="69">
        <f t="shared" si="15"/>
        <v>0</v>
      </c>
      <c r="BX58" s="68"/>
      <c r="BY58" s="69"/>
      <c r="BZ58" s="69"/>
      <c r="CA58" s="69"/>
      <c r="CB58" s="69">
        <f t="shared" si="16"/>
        <v>0</v>
      </c>
      <c r="CC58" s="68"/>
      <c r="CD58" s="69"/>
      <c r="CE58" s="69"/>
      <c r="CF58" s="69"/>
      <c r="CG58" s="69">
        <f t="shared" si="17"/>
        <v>0</v>
      </c>
      <c r="CH58" s="68"/>
      <c r="CI58" s="68"/>
      <c r="CJ58" s="68"/>
      <c r="CK58" s="68"/>
      <c r="CL58" s="68">
        <f t="shared" si="18"/>
        <v>0</v>
      </c>
      <c r="CM58" s="68">
        <f t="shared" si="25"/>
        <v>0</v>
      </c>
      <c r="CN58" s="68">
        <f t="shared" si="66"/>
        <v>0</v>
      </c>
      <c r="CO58" s="68">
        <f t="shared" si="38"/>
        <v>0</v>
      </c>
      <c r="CP58" s="70">
        <f t="shared" si="72"/>
        <v>0</v>
      </c>
      <c r="CQ58" s="70"/>
      <c r="CR58" s="68">
        <f t="shared" si="27"/>
        <v>0</v>
      </c>
      <c r="CS58" s="68">
        <f t="shared" si="27"/>
        <v>0</v>
      </c>
      <c r="CT58" s="68">
        <f t="shared" si="27"/>
        <v>0</v>
      </c>
      <c r="CU58" s="68">
        <f t="shared" si="27"/>
        <v>0</v>
      </c>
      <c r="CV58" s="68">
        <f t="shared" si="28"/>
        <v>0</v>
      </c>
      <c r="CW58" s="68">
        <f t="shared" si="68"/>
        <v>0</v>
      </c>
      <c r="CX58" s="68">
        <f t="shared" si="68"/>
        <v>0</v>
      </c>
      <c r="CY58" s="68"/>
      <c r="CZ58" s="68">
        <f t="shared" si="69"/>
        <v>0</v>
      </c>
      <c r="DA58" s="68"/>
      <c r="DB58" s="68">
        <f t="shared" si="73"/>
        <v>0</v>
      </c>
      <c r="DC58" s="68">
        <f t="shared" si="74"/>
        <v>0</v>
      </c>
      <c r="DD58" s="68">
        <f t="shared" si="75"/>
        <v>0</v>
      </c>
      <c r="DE58" s="68">
        <f t="shared" si="76"/>
        <v>0</v>
      </c>
      <c r="DF58" s="68">
        <f t="shared" si="77"/>
        <v>0</v>
      </c>
      <c r="DG58" s="69">
        <f t="shared" si="78"/>
        <v>0</v>
      </c>
      <c r="DH58" s="69">
        <f t="shared" si="78"/>
        <v>0</v>
      </c>
      <c r="DI58" s="69">
        <f t="shared" si="78"/>
        <v>0</v>
      </c>
      <c r="DJ58" s="69">
        <f t="shared" si="78"/>
        <v>0</v>
      </c>
      <c r="DK58" s="69">
        <f t="shared" si="22"/>
        <v>0</v>
      </c>
      <c r="DL58" s="68">
        <f t="shared" si="79"/>
        <v>0</v>
      </c>
      <c r="DM58" s="69">
        <f t="shared" si="79"/>
        <v>0</v>
      </c>
      <c r="DN58" s="69">
        <f t="shared" si="79"/>
        <v>0</v>
      </c>
      <c r="DO58" s="69">
        <f t="shared" si="79"/>
        <v>0</v>
      </c>
      <c r="DP58" s="69">
        <f t="shared" si="80"/>
        <v>0</v>
      </c>
      <c r="DQ58" s="71"/>
      <c r="DR58" s="52">
        <f t="shared" si="6"/>
        <v>0</v>
      </c>
      <c r="DS58" s="52">
        <f t="shared" si="49"/>
        <v>0</v>
      </c>
      <c r="DT58" s="52">
        <f t="shared" si="49"/>
        <v>0</v>
      </c>
      <c r="DU58" s="52">
        <f t="shared" si="49"/>
        <v>0</v>
      </c>
      <c r="DV58" s="52">
        <f t="shared" si="49"/>
        <v>0</v>
      </c>
      <c r="EA58" s="52">
        <f t="shared" si="50"/>
        <v>0</v>
      </c>
      <c r="EF58" s="52">
        <f t="shared" si="51"/>
        <v>0</v>
      </c>
    </row>
    <row r="59" spans="1:136" s="72" customFormat="1" ht="184.5">
      <c r="A59" s="76" t="s">
        <v>145</v>
      </c>
      <c r="B59" s="61">
        <v>7000</v>
      </c>
      <c r="C59" s="63" t="s">
        <v>59</v>
      </c>
      <c r="D59" s="63" t="s">
        <v>59</v>
      </c>
      <c r="E59" s="63" t="s">
        <v>59</v>
      </c>
      <c r="F59" s="63" t="s">
        <v>59</v>
      </c>
      <c r="G59" s="63" t="s">
        <v>59</v>
      </c>
      <c r="H59" s="63" t="s">
        <v>59</v>
      </c>
      <c r="I59" s="63" t="s">
        <v>59</v>
      </c>
      <c r="J59" s="63" t="s">
        <v>59</v>
      </c>
      <c r="K59" s="63" t="s">
        <v>59</v>
      </c>
      <c r="L59" s="63" t="s">
        <v>59</v>
      </c>
      <c r="M59" s="63" t="s">
        <v>59</v>
      </c>
      <c r="N59" s="63" t="s">
        <v>59</v>
      </c>
      <c r="O59" s="63" t="s">
        <v>59</v>
      </c>
      <c r="P59" s="63" t="s">
        <v>59</v>
      </c>
      <c r="Q59" s="63" t="s">
        <v>59</v>
      </c>
      <c r="R59" s="63" t="s">
        <v>59</v>
      </c>
      <c r="S59" s="63" t="s">
        <v>59</v>
      </c>
      <c r="T59" s="63" t="s">
        <v>59</v>
      </c>
      <c r="U59" s="63" t="s">
        <v>59</v>
      </c>
      <c r="V59" s="63" t="s">
        <v>59</v>
      </c>
      <c r="W59" s="63" t="s">
        <v>59</v>
      </c>
      <c r="X59" s="63" t="s">
        <v>59</v>
      </c>
      <c r="Y59" s="63" t="s">
        <v>59</v>
      </c>
      <c r="Z59" s="63" t="s">
        <v>59</v>
      </c>
      <c r="AA59" s="63" t="s">
        <v>59</v>
      </c>
      <c r="AB59" s="63" t="s">
        <v>59</v>
      </c>
      <c r="AC59" s="66" t="s">
        <v>59</v>
      </c>
      <c r="AD59" s="67" t="s">
        <v>59</v>
      </c>
      <c r="AE59" s="68"/>
      <c r="AF59" s="68"/>
      <c r="AG59" s="68"/>
      <c r="AH59" s="68"/>
      <c r="AI59" s="68"/>
      <c r="AJ59" s="68"/>
      <c r="AK59" s="68"/>
      <c r="AL59" s="68"/>
      <c r="AM59" s="51">
        <f t="shared" si="4"/>
        <v>0</v>
      </c>
      <c r="AN59" s="51">
        <f t="shared" si="4"/>
        <v>0</v>
      </c>
      <c r="AO59" s="68"/>
      <c r="AP59" s="68"/>
      <c r="AQ59" s="68"/>
      <c r="AR59" s="68"/>
      <c r="AS59" s="68">
        <f t="shared" si="11"/>
        <v>0</v>
      </c>
      <c r="AT59" s="68"/>
      <c r="AU59" s="68"/>
      <c r="AV59" s="68"/>
      <c r="AW59" s="68"/>
      <c r="AX59" s="68">
        <f t="shared" si="12"/>
        <v>0</v>
      </c>
      <c r="AY59" s="68"/>
      <c r="AZ59" s="68"/>
      <c r="BA59" s="68"/>
      <c r="BB59" s="68"/>
      <c r="BC59" s="68">
        <f t="shared" si="24"/>
        <v>0</v>
      </c>
      <c r="BD59" s="68"/>
      <c r="BE59" s="68"/>
      <c r="BF59" s="68"/>
      <c r="BG59" s="68"/>
      <c r="BH59" s="68">
        <f t="shared" si="13"/>
        <v>0</v>
      </c>
      <c r="BI59" s="68"/>
      <c r="BJ59" s="68"/>
      <c r="BK59" s="69"/>
      <c r="BL59" s="69"/>
      <c r="BM59" s="69"/>
      <c r="BN59" s="69"/>
      <c r="BO59" s="69"/>
      <c r="BP59" s="69"/>
      <c r="BQ59" s="69">
        <f t="shared" si="14"/>
        <v>0</v>
      </c>
      <c r="BR59" s="69">
        <f t="shared" si="14"/>
        <v>0</v>
      </c>
      <c r="BS59" s="75"/>
      <c r="BT59" s="69"/>
      <c r="BU59" s="69"/>
      <c r="BV59" s="69"/>
      <c r="BW59" s="69">
        <f t="shared" si="15"/>
        <v>0</v>
      </c>
      <c r="BX59" s="68"/>
      <c r="BY59" s="69"/>
      <c r="BZ59" s="69"/>
      <c r="CA59" s="69"/>
      <c r="CB59" s="69">
        <f t="shared" si="16"/>
        <v>0</v>
      </c>
      <c r="CC59" s="68"/>
      <c r="CD59" s="69"/>
      <c r="CE59" s="69"/>
      <c r="CF59" s="69"/>
      <c r="CG59" s="69">
        <f t="shared" si="17"/>
        <v>0</v>
      </c>
      <c r="CH59" s="68"/>
      <c r="CI59" s="68"/>
      <c r="CJ59" s="68"/>
      <c r="CK59" s="68"/>
      <c r="CL59" s="68">
        <f t="shared" si="18"/>
        <v>0</v>
      </c>
      <c r="CM59" s="68">
        <f t="shared" si="25"/>
        <v>0</v>
      </c>
      <c r="CN59" s="68">
        <f t="shared" si="66"/>
        <v>0</v>
      </c>
      <c r="CO59" s="68">
        <f t="shared" si="38"/>
        <v>0</v>
      </c>
      <c r="CP59" s="70">
        <f t="shared" si="72"/>
        <v>0</v>
      </c>
      <c r="CQ59" s="70"/>
      <c r="CR59" s="68">
        <f t="shared" si="27"/>
        <v>0</v>
      </c>
      <c r="CS59" s="68">
        <f t="shared" si="27"/>
        <v>0</v>
      </c>
      <c r="CT59" s="68">
        <f t="shared" si="27"/>
        <v>0</v>
      </c>
      <c r="CU59" s="68">
        <f t="shared" si="27"/>
        <v>0</v>
      </c>
      <c r="CV59" s="68">
        <f t="shared" si="28"/>
        <v>0</v>
      </c>
      <c r="CW59" s="68">
        <f t="shared" si="68"/>
        <v>0</v>
      </c>
      <c r="CX59" s="68">
        <f t="shared" si="68"/>
        <v>0</v>
      </c>
      <c r="CY59" s="68"/>
      <c r="CZ59" s="68">
        <f t="shared" si="69"/>
        <v>0</v>
      </c>
      <c r="DA59" s="68"/>
      <c r="DB59" s="68">
        <f t="shared" si="73"/>
        <v>0</v>
      </c>
      <c r="DC59" s="68">
        <f t="shared" si="74"/>
        <v>0</v>
      </c>
      <c r="DD59" s="68">
        <f t="shared" si="75"/>
        <v>0</v>
      </c>
      <c r="DE59" s="68">
        <f t="shared" si="76"/>
        <v>0</v>
      </c>
      <c r="DF59" s="68">
        <f t="shared" si="77"/>
        <v>0</v>
      </c>
      <c r="DG59" s="69">
        <f t="shared" si="78"/>
        <v>0</v>
      </c>
      <c r="DH59" s="69">
        <f t="shared" si="78"/>
        <v>0</v>
      </c>
      <c r="DI59" s="69">
        <f t="shared" si="78"/>
        <v>0</v>
      </c>
      <c r="DJ59" s="69">
        <f t="shared" si="78"/>
        <v>0</v>
      </c>
      <c r="DK59" s="69">
        <f t="shared" si="22"/>
        <v>0</v>
      </c>
      <c r="DL59" s="68">
        <f t="shared" si="79"/>
        <v>0</v>
      </c>
      <c r="DM59" s="69">
        <f t="shared" si="79"/>
        <v>0</v>
      </c>
      <c r="DN59" s="69">
        <f t="shared" si="79"/>
        <v>0</v>
      </c>
      <c r="DO59" s="69">
        <f t="shared" si="79"/>
        <v>0</v>
      </c>
      <c r="DP59" s="69">
        <f t="shared" si="80"/>
        <v>0</v>
      </c>
      <c r="DQ59" s="71"/>
      <c r="DR59" s="52">
        <f t="shared" si="6"/>
        <v>0</v>
      </c>
      <c r="DS59" s="52">
        <f t="shared" si="49"/>
        <v>0</v>
      </c>
      <c r="DT59" s="52">
        <f t="shared" si="49"/>
        <v>0</v>
      </c>
      <c r="DU59" s="52">
        <f t="shared" si="49"/>
        <v>0</v>
      </c>
      <c r="DV59" s="52">
        <f t="shared" si="49"/>
        <v>0</v>
      </c>
      <c r="EA59" s="52">
        <f t="shared" si="50"/>
        <v>0</v>
      </c>
      <c r="EF59" s="52">
        <f t="shared" si="51"/>
        <v>0</v>
      </c>
    </row>
    <row r="60" spans="1:136" s="72" customFormat="1">
      <c r="A60" s="76" t="s">
        <v>116</v>
      </c>
      <c r="B60" s="61">
        <v>7001</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9"/>
      <c r="AD60" s="80"/>
      <c r="AE60" s="68"/>
      <c r="AF60" s="68"/>
      <c r="AG60" s="68"/>
      <c r="AH60" s="68"/>
      <c r="AI60" s="68"/>
      <c r="AJ60" s="68"/>
      <c r="AK60" s="68"/>
      <c r="AL60" s="68"/>
      <c r="AM60" s="51">
        <f t="shared" si="4"/>
        <v>0</v>
      </c>
      <c r="AN60" s="51">
        <f t="shared" si="4"/>
        <v>0</v>
      </c>
      <c r="AO60" s="68"/>
      <c r="AP60" s="68"/>
      <c r="AQ60" s="68"/>
      <c r="AR60" s="68"/>
      <c r="AS60" s="68">
        <f t="shared" si="11"/>
        <v>0</v>
      </c>
      <c r="AT60" s="68"/>
      <c r="AU60" s="68"/>
      <c r="AV60" s="68"/>
      <c r="AW60" s="68"/>
      <c r="AX60" s="68">
        <f t="shared" si="12"/>
        <v>0</v>
      </c>
      <c r="AY60" s="68"/>
      <c r="AZ60" s="68"/>
      <c r="BA60" s="68"/>
      <c r="BB60" s="68"/>
      <c r="BC60" s="68">
        <f t="shared" si="24"/>
        <v>0</v>
      </c>
      <c r="BD60" s="68"/>
      <c r="BE60" s="68"/>
      <c r="BF60" s="68"/>
      <c r="BG60" s="68"/>
      <c r="BH60" s="68">
        <f t="shared" si="13"/>
        <v>0</v>
      </c>
      <c r="BI60" s="68"/>
      <c r="BJ60" s="68"/>
      <c r="BK60" s="69"/>
      <c r="BL60" s="69"/>
      <c r="BM60" s="69"/>
      <c r="BN60" s="69"/>
      <c r="BO60" s="69"/>
      <c r="BP60" s="69"/>
      <c r="BQ60" s="69">
        <f t="shared" si="14"/>
        <v>0</v>
      </c>
      <c r="BR60" s="69">
        <f t="shared" si="14"/>
        <v>0</v>
      </c>
      <c r="BS60" s="75"/>
      <c r="BT60" s="69"/>
      <c r="BU60" s="69"/>
      <c r="BV60" s="69"/>
      <c r="BW60" s="69">
        <f t="shared" si="15"/>
        <v>0</v>
      </c>
      <c r="BX60" s="68"/>
      <c r="BY60" s="69"/>
      <c r="BZ60" s="69"/>
      <c r="CA60" s="69"/>
      <c r="CB60" s="69">
        <f t="shared" si="16"/>
        <v>0</v>
      </c>
      <c r="CC60" s="68"/>
      <c r="CD60" s="69"/>
      <c r="CE60" s="69"/>
      <c r="CF60" s="69"/>
      <c r="CG60" s="69">
        <f t="shared" si="17"/>
        <v>0</v>
      </c>
      <c r="CH60" s="68"/>
      <c r="CI60" s="68"/>
      <c r="CJ60" s="68"/>
      <c r="CK60" s="68"/>
      <c r="CL60" s="68">
        <f t="shared" si="18"/>
        <v>0</v>
      </c>
      <c r="CM60" s="68">
        <f t="shared" si="25"/>
        <v>0</v>
      </c>
      <c r="CN60" s="68">
        <f t="shared" si="66"/>
        <v>0</v>
      </c>
      <c r="CO60" s="68">
        <f t="shared" si="38"/>
        <v>0</v>
      </c>
      <c r="CP60" s="70">
        <f t="shared" si="72"/>
        <v>0</v>
      </c>
      <c r="CQ60" s="70"/>
      <c r="CR60" s="68">
        <f t="shared" si="27"/>
        <v>0</v>
      </c>
      <c r="CS60" s="68">
        <f t="shared" si="27"/>
        <v>0</v>
      </c>
      <c r="CT60" s="68">
        <f t="shared" si="27"/>
        <v>0</v>
      </c>
      <c r="CU60" s="68">
        <f t="shared" si="27"/>
        <v>0</v>
      </c>
      <c r="CV60" s="68">
        <f t="shared" si="28"/>
        <v>0</v>
      </c>
      <c r="CW60" s="68">
        <f t="shared" si="68"/>
        <v>0</v>
      </c>
      <c r="CX60" s="68">
        <f t="shared" si="68"/>
        <v>0</v>
      </c>
      <c r="CY60" s="68"/>
      <c r="CZ60" s="68">
        <f t="shared" si="69"/>
        <v>0</v>
      </c>
      <c r="DA60" s="68"/>
      <c r="DB60" s="68">
        <f t="shared" si="73"/>
        <v>0</v>
      </c>
      <c r="DC60" s="68">
        <f t="shared" si="74"/>
        <v>0</v>
      </c>
      <c r="DD60" s="68">
        <f t="shared" si="75"/>
        <v>0</v>
      </c>
      <c r="DE60" s="68">
        <f t="shared" si="76"/>
        <v>0</v>
      </c>
      <c r="DF60" s="68">
        <f t="shared" si="77"/>
        <v>0</v>
      </c>
      <c r="DG60" s="69">
        <f t="shared" si="78"/>
        <v>0</v>
      </c>
      <c r="DH60" s="69">
        <f t="shared" si="78"/>
        <v>0</v>
      </c>
      <c r="DI60" s="69">
        <f t="shared" si="78"/>
        <v>0</v>
      </c>
      <c r="DJ60" s="69">
        <f t="shared" si="78"/>
        <v>0</v>
      </c>
      <c r="DK60" s="69">
        <f t="shared" si="22"/>
        <v>0</v>
      </c>
      <c r="DL60" s="68">
        <f t="shared" si="79"/>
        <v>0</v>
      </c>
      <c r="DM60" s="69">
        <f t="shared" si="79"/>
        <v>0</v>
      </c>
      <c r="DN60" s="69">
        <f t="shared" si="79"/>
        <v>0</v>
      </c>
      <c r="DO60" s="69">
        <f t="shared" si="79"/>
        <v>0</v>
      </c>
      <c r="DP60" s="69">
        <f t="shared" si="80"/>
        <v>0</v>
      </c>
      <c r="DQ60" s="71"/>
      <c r="DR60" s="52">
        <f t="shared" si="6"/>
        <v>0</v>
      </c>
      <c r="DS60" s="52">
        <f t="shared" si="49"/>
        <v>0</v>
      </c>
      <c r="DT60" s="52">
        <f t="shared" si="49"/>
        <v>0</v>
      </c>
      <c r="DU60" s="52">
        <f t="shared" si="49"/>
        <v>0</v>
      </c>
      <c r="DV60" s="52">
        <f t="shared" si="49"/>
        <v>0</v>
      </c>
      <c r="EA60" s="52">
        <f t="shared" si="50"/>
        <v>0</v>
      </c>
      <c r="EF60" s="52">
        <f t="shared" si="51"/>
        <v>0</v>
      </c>
    </row>
    <row r="61" spans="1:136" s="72" customFormat="1">
      <c r="A61" s="76" t="s">
        <v>116</v>
      </c>
      <c r="B61" s="61">
        <v>7002</v>
      </c>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9"/>
      <c r="AD61" s="80"/>
      <c r="AE61" s="68"/>
      <c r="AF61" s="68"/>
      <c r="AG61" s="68"/>
      <c r="AH61" s="68"/>
      <c r="AI61" s="68"/>
      <c r="AJ61" s="68"/>
      <c r="AK61" s="68"/>
      <c r="AL61" s="68"/>
      <c r="AM61" s="51">
        <f t="shared" si="4"/>
        <v>0</v>
      </c>
      <c r="AN61" s="51">
        <f t="shared" si="4"/>
        <v>0</v>
      </c>
      <c r="AO61" s="68"/>
      <c r="AP61" s="68"/>
      <c r="AQ61" s="68"/>
      <c r="AR61" s="68"/>
      <c r="AS61" s="68">
        <f t="shared" si="11"/>
        <v>0</v>
      </c>
      <c r="AT61" s="68"/>
      <c r="AU61" s="68"/>
      <c r="AV61" s="68"/>
      <c r="AW61" s="68"/>
      <c r="AX61" s="68">
        <f t="shared" si="12"/>
        <v>0</v>
      </c>
      <c r="AY61" s="68"/>
      <c r="AZ61" s="68"/>
      <c r="BA61" s="68"/>
      <c r="BB61" s="68"/>
      <c r="BC61" s="68">
        <f t="shared" si="24"/>
        <v>0</v>
      </c>
      <c r="BD61" s="68"/>
      <c r="BE61" s="68"/>
      <c r="BF61" s="68"/>
      <c r="BG61" s="68"/>
      <c r="BH61" s="68">
        <f t="shared" si="13"/>
        <v>0</v>
      </c>
      <c r="BI61" s="68"/>
      <c r="BJ61" s="68"/>
      <c r="BK61" s="69"/>
      <c r="BL61" s="69"/>
      <c r="BM61" s="69"/>
      <c r="BN61" s="69"/>
      <c r="BO61" s="69"/>
      <c r="BP61" s="69"/>
      <c r="BQ61" s="69">
        <f t="shared" si="14"/>
        <v>0</v>
      </c>
      <c r="BR61" s="69">
        <f t="shared" si="14"/>
        <v>0</v>
      </c>
      <c r="BS61" s="75"/>
      <c r="BT61" s="69"/>
      <c r="BU61" s="69"/>
      <c r="BV61" s="69"/>
      <c r="BW61" s="69">
        <f t="shared" si="15"/>
        <v>0</v>
      </c>
      <c r="BX61" s="68"/>
      <c r="BY61" s="69"/>
      <c r="BZ61" s="69"/>
      <c r="CA61" s="69"/>
      <c r="CB61" s="69">
        <f t="shared" si="16"/>
        <v>0</v>
      </c>
      <c r="CC61" s="68"/>
      <c r="CD61" s="69"/>
      <c r="CE61" s="69"/>
      <c r="CF61" s="69"/>
      <c r="CG61" s="69">
        <f t="shared" si="17"/>
        <v>0</v>
      </c>
      <c r="CH61" s="68"/>
      <c r="CI61" s="68"/>
      <c r="CJ61" s="68"/>
      <c r="CK61" s="68"/>
      <c r="CL61" s="68">
        <f t="shared" si="18"/>
        <v>0</v>
      </c>
      <c r="CM61" s="68">
        <f t="shared" si="25"/>
        <v>0</v>
      </c>
      <c r="CN61" s="68">
        <f t="shared" si="66"/>
        <v>0</v>
      </c>
      <c r="CO61" s="68">
        <f t="shared" si="38"/>
        <v>0</v>
      </c>
      <c r="CP61" s="70">
        <f t="shared" si="72"/>
        <v>0</v>
      </c>
      <c r="CQ61" s="70"/>
      <c r="CR61" s="68">
        <f t="shared" si="27"/>
        <v>0</v>
      </c>
      <c r="CS61" s="68">
        <f t="shared" si="27"/>
        <v>0</v>
      </c>
      <c r="CT61" s="68">
        <f t="shared" si="27"/>
        <v>0</v>
      </c>
      <c r="CU61" s="68">
        <f t="shared" si="27"/>
        <v>0</v>
      </c>
      <c r="CV61" s="68">
        <f t="shared" si="28"/>
        <v>0</v>
      </c>
      <c r="CW61" s="68">
        <f t="shared" si="68"/>
        <v>0</v>
      </c>
      <c r="CX61" s="68">
        <f t="shared" si="68"/>
        <v>0</v>
      </c>
      <c r="CY61" s="68"/>
      <c r="CZ61" s="68">
        <f t="shared" si="69"/>
        <v>0</v>
      </c>
      <c r="DA61" s="68"/>
      <c r="DB61" s="68">
        <f t="shared" si="73"/>
        <v>0</v>
      </c>
      <c r="DC61" s="68">
        <f t="shared" si="74"/>
        <v>0</v>
      </c>
      <c r="DD61" s="68">
        <f t="shared" si="75"/>
        <v>0</v>
      </c>
      <c r="DE61" s="68">
        <f t="shared" si="76"/>
        <v>0</v>
      </c>
      <c r="DF61" s="68">
        <f t="shared" si="77"/>
        <v>0</v>
      </c>
      <c r="DG61" s="69">
        <f t="shared" si="78"/>
        <v>0</v>
      </c>
      <c r="DH61" s="69">
        <f t="shared" si="78"/>
        <v>0</v>
      </c>
      <c r="DI61" s="69">
        <f t="shared" si="78"/>
        <v>0</v>
      </c>
      <c r="DJ61" s="69">
        <f t="shared" si="78"/>
        <v>0</v>
      </c>
      <c r="DK61" s="69">
        <f t="shared" si="22"/>
        <v>0</v>
      </c>
      <c r="DL61" s="68">
        <f t="shared" si="79"/>
        <v>0</v>
      </c>
      <c r="DM61" s="69">
        <f t="shared" si="79"/>
        <v>0</v>
      </c>
      <c r="DN61" s="69">
        <f t="shared" si="79"/>
        <v>0</v>
      </c>
      <c r="DO61" s="69">
        <f t="shared" si="79"/>
        <v>0</v>
      </c>
      <c r="DP61" s="69">
        <f t="shared" si="80"/>
        <v>0</v>
      </c>
      <c r="DQ61" s="71"/>
      <c r="DR61" s="52">
        <f t="shared" si="6"/>
        <v>0</v>
      </c>
      <c r="DS61" s="52">
        <f t="shared" si="49"/>
        <v>0</v>
      </c>
      <c r="DT61" s="52">
        <f t="shared" si="49"/>
        <v>0</v>
      </c>
      <c r="DU61" s="52">
        <f t="shared" si="49"/>
        <v>0</v>
      </c>
      <c r="DV61" s="52">
        <f t="shared" si="49"/>
        <v>0</v>
      </c>
      <c r="EA61" s="52">
        <f t="shared" si="50"/>
        <v>0</v>
      </c>
      <c r="EF61" s="52">
        <f t="shared" si="51"/>
        <v>0</v>
      </c>
    </row>
    <row r="62" spans="1:136" s="72" customFormat="1" ht="246">
      <c r="A62" s="76" t="s">
        <v>146</v>
      </c>
      <c r="B62" s="61">
        <v>7100</v>
      </c>
      <c r="C62" s="63" t="s">
        <v>59</v>
      </c>
      <c r="D62" s="63" t="s">
        <v>59</v>
      </c>
      <c r="E62" s="63" t="s">
        <v>59</v>
      </c>
      <c r="F62" s="63" t="s">
        <v>59</v>
      </c>
      <c r="G62" s="63" t="s">
        <v>59</v>
      </c>
      <c r="H62" s="63" t="s">
        <v>59</v>
      </c>
      <c r="I62" s="63" t="s">
        <v>59</v>
      </c>
      <c r="J62" s="63" t="s">
        <v>59</v>
      </c>
      <c r="K62" s="63" t="s">
        <v>59</v>
      </c>
      <c r="L62" s="63" t="s">
        <v>59</v>
      </c>
      <c r="M62" s="63" t="s">
        <v>59</v>
      </c>
      <c r="N62" s="63" t="s">
        <v>59</v>
      </c>
      <c r="O62" s="63" t="s">
        <v>59</v>
      </c>
      <c r="P62" s="63" t="s">
        <v>59</v>
      </c>
      <c r="Q62" s="63" t="s">
        <v>59</v>
      </c>
      <c r="R62" s="63" t="s">
        <v>59</v>
      </c>
      <c r="S62" s="63" t="s">
        <v>59</v>
      </c>
      <c r="T62" s="63" t="s">
        <v>59</v>
      </c>
      <c r="U62" s="63" t="s">
        <v>59</v>
      </c>
      <c r="V62" s="63" t="s">
        <v>59</v>
      </c>
      <c r="W62" s="63" t="s">
        <v>59</v>
      </c>
      <c r="X62" s="63" t="s">
        <v>59</v>
      </c>
      <c r="Y62" s="63" t="s">
        <v>59</v>
      </c>
      <c r="Z62" s="63" t="s">
        <v>59</v>
      </c>
      <c r="AA62" s="63" t="s">
        <v>59</v>
      </c>
      <c r="AB62" s="63" t="s">
        <v>59</v>
      </c>
      <c r="AC62" s="66" t="s">
        <v>59</v>
      </c>
      <c r="AD62" s="67" t="s">
        <v>59</v>
      </c>
      <c r="AE62" s="68"/>
      <c r="AF62" s="68"/>
      <c r="AG62" s="68"/>
      <c r="AH62" s="68"/>
      <c r="AI62" s="68"/>
      <c r="AJ62" s="68"/>
      <c r="AK62" s="68"/>
      <c r="AL62" s="68"/>
      <c r="AM62" s="51">
        <f t="shared" si="4"/>
        <v>0</v>
      </c>
      <c r="AN62" s="51">
        <f t="shared" si="4"/>
        <v>0</v>
      </c>
      <c r="AO62" s="68"/>
      <c r="AP62" s="68"/>
      <c r="AQ62" s="68"/>
      <c r="AR62" s="68"/>
      <c r="AS62" s="68">
        <f t="shared" si="11"/>
        <v>0</v>
      </c>
      <c r="AT62" s="68"/>
      <c r="AU62" s="68"/>
      <c r="AV62" s="68"/>
      <c r="AW62" s="68"/>
      <c r="AX62" s="68">
        <f t="shared" si="12"/>
        <v>0</v>
      </c>
      <c r="AY62" s="68"/>
      <c r="AZ62" s="68"/>
      <c r="BA62" s="68"/>
      <c r="BB62" s="68"/>
      <c r="BC62" s="68">
        <f t="shared" si="24"/>
        <v>0</v>
      </c>
      <c r="BD62" s="68"/>
      <c r="BE62" s="68"/>
      <c r="BF62" s="68"/>
      <c r="BG62" s="68"/>
      <c r="BH62" s="68">
        <f t="shared" si="13"/>
        <v>0</v>
      </c>
      <c r="BI62" s="68"/>
      <c r="BJ62" s="68"/>
      <c r="BK62" s="69"/>
      <c r="BL62" s="69"/>
      <c r="BM62" s="69"/>
      <c r="BN62" s="69"/>
      <c r="BO62" s="69"/>
      <c r="BP62" s="69"/>
      <c r="BQ62" s="69">
        <f t="shared" si="14"/>
        <v>0</v>
      </c>
      <c r="BR62" s="69">
        <f t="shared" si="14"/>
        <v>0</v>
      </c>
      <c r="BS62" s="75"/>
      <c r="BT62" s="69"/>
      <c r="BU62" s="69"/>
      <c r="BV62" s="69"/>
      <c r="BW62" s="69">
        <f t="shared" si="15"/>
        <v>0</v>
      </c>
      <c r="BX62" s="68"/>
      <c r="BY62" s="69"/>
      <c r="BZ62" s="69"/>
      <c r="CA62" s="69"/>
      <c r="CB62" s="69">
        <f t="shared" si="16"/>
        <v>0</v>
      </c>
      <c r="CC62" s="68"/>
      <c r="CD62" s="69"/>
      <c r="CE62" s="69"/>
      <c r="CF62" s="69"/>
      <c r="CG62" s="69">
        <f t="shared" si="17"/>
        <v>0</v>
      </c>
      <c r="CH62" s="68"/>
      <c r="CI62" s="68"/>
      <c r="CJ62" s="68"/>
      <c r="CK62" s="68"/>
      <c r="CL62" s="68">
        <f t="shared" si="18"/>
        <v>0</v>
      </c>
      <c r="CM62" s="68">
        <f t="shared" si="25"/>
        <v>0</v>
      </c>
      <c r="CN62" s="68">
        <f t="shared" si="66"/>
        <v>0</v>
      </c>
      <c r="CO62" s="68">
        <f t="shared" si="38"/>
        <v>0</v>
      </c>
      <c r="CP62" s="70">
        <f t="shared" si="72"/>
        <v>0</v>
      </c>
      <c r="CQ62" s="70"/>
      <c r="CR62" s="68">
        <f t="shared" si="27"/>
        <v>0</v>
      </c>
      <c r="CS62" s="68">
        <f t="shared" si="27"/>
        <v>0</v>
      </c>
      <c r="CT62" s="68">
        <f t="shared" si="27"/>
        <v>0</v>
      </c>
      <c r="CU62" s="68">
        <f t="shared" si="27"/>
        <v>0</v>
      </c>
      <c r="CV62" s="68">
        <f t="shared" si="28"/>
        <v>0</v>
      </c>
      <c r="CW62" s="68">
        <f t="shared" si="68"/>
        <v>0</v>
      </c>
      <c r="CX62" s="68">
        <f t="shared" si="68"/>
        <v>0</v>
      </c>
      <c r="CY62" s="68"/>
      <c r="CZ62" s="68">
        <f t="shared" si="69"/>
        <v>0</v>
      </c>
      <c r="DA62" s="68"/>
      <c r="DB62" s="68">
        <f t="shared" si="73"/>
        <v>0</v>
      </c>
      <c r="DC62" s="68">
        <f t="shared" si="74"/>
        <v>0</v>
      </c>
      <c r="DD62" s="68">
        <f t="shared" si="75"/>
        <v>0</v>
      </c>
      <c r="DE62" s="68">
        <f t="shared" si="76"/>
        <v>0</v>
      </c>
      <c r="DF62" s="68">
        <f t="shared" si="77"/>
        <v>0</v>
      </c>
      <c r="DG62" s="69">
        <f t="shared" si="78"/>
        <v>0</v>
      </c>
      <c r="DH62" s="69">
        <f t="shared" si="78"/>
        <v>0</v>
      </c>
      <c r="DI62" s="69">
        <f t="shared" si="78"/>
        <v>0</v>
      </c>
      <c r="DJ62" s="69">
        <f t="shared" si="78"/>
        <v>0</v>
      </c>
      <c r="DK62" s="69">
        <f t="shared" si="22"/>
        <v>0</v>
      </c>
      <c r="DL62" s="68">
        <f t="shared" si="79"/>
        <v>0</v>
      </c>
      <c r="DM62" s="69">
        <f t="shared" si="79"/>
        <v>0</v>
      </c>
      <c r="DN62" s="69">
        <f t="shared" si="79"/>
        <v>0</v>
      </c>
      <c r="DO62" s="69">
        <f t="shared" si="79"/>
        <v>0</v>
      </c>
      <c r="DP62" s="69">
        <f t="shared" si="80"/>
        <v>0</v>
      </c>
      <c r="DQ62" s="71"/>
      <c r="DR62" s="52">
        <f t="shared" si="6"/>
        <v>0</v>
      </c>
      <c r="DS62" s="52">
        <f t="shared" si="49"/>
        <v>0</v>
      </c>
      <c r="DT62" s="52">
        <f t="shared" si="49"/>
        <v>0</v>
      </c>
      <c r="DU62" s="52">
        <f t="shared" si="49"/>
        <v>0</v>
      </c>
      <c r="DV62" s="52">
        <f t="shared" si="49"/>
        <v>0</v>
      </c>
      <c r="EA62" s="52">
        <f t="shared" si="50"/>
        <v>0</v>
      </c>
      <c r="EF62" s="52">
        <f t="shared" si="51"/>
        <v>0</v>
      </c>
    </row>
    <row r="63" spans="1:136" s="72" customFormat="1">
      <c r="A63" s="76" t="s">
        <v>116</v>
      </c>
      <c r="B63" s="61">
        <v>7101</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9"/>
      <c r="AD63" s="80"/>
      <c r="AE63" s="68"/>
      <c r="AF63" s="68"/>
      <c r="AG63" s="68"/>
      <c r="AH63" s="68"/>
      <c r="AI63" s="68"/>
      <c r="AJ63" s="68"/>
      <c r="AK63" s="68"/>
      <c r="AL63" s="68"/>
      <c r="AM63" s="51">
        <f t="shared" si="4"/>
        <v>0</v>
      </c>
      <c r="AN63" s="51">
        <f t="shared" si="4"/>
        <v>0</v>
      </c>
      <c r="AO63" s="68"/>
      <c r="AP63" s="68"/>
      <c r="AQ63" s="68"/>
      <c r="AR63" s="68"/>
      <c r="AS63" s="68">
        <f t="shared" si="11"/>
        <v>0</v>
      </c>
      <c r="AT63" s="68"/>
      <c r="AU63" s="68"/>
      <c r="AV63" s="68"/>
      <c r="AW63" s="68"/>
      <c r="AX63" s="68">
        <f t="shared" si="12"/>
        <v>0</v>
      </c>
      <c r="AY63" s="68"/>
      <c r="AZ63" s="68"/>
      <c r="BA63" s="68"/>
      <c r="BB63" s="68"/>
      <c r="BC63" s="68">
        <f t="shared" si="24"/>
        <v>0</v>
      </c>
      <c r="BD63" s="68"/>
      <c r="BE63" s="68"/>
      <c r="BF63" s="68"/>
      <c r="BG63" s="68"/>
      <c r="BH63" s="68">
        <f t="shared" si="13"/>
        <v>0</v>
      </c>
      <c r="BI63" s="68"/>
      <c r="BJ63" s="68"/>
      <c r="BK63" s="69"/>
      <c r="BL63" s="69"/>
      <c r="BM63" s="69"/>
      <c r="BN63" s="69"/>
      <c r="BO63" s="69"/>
      <c r="BP63" s="69"/>
      <c r="BQ63" s="69">
        <f t="shared" si="14"/>
        <v>0</v>
      </c>
      <c r="BR63" s="69">
        <f t="shared" si="14"/>
        <v>0</v>
      </c>
      <c r="BS63" s="75"/>
      <c r="BT63" s="69"/>
      <c r="BU63" s="69"/>
      <c r="BV63" s="69"/>
      <c r="BW63" s="69">
        <f t="shared" si="15"/>
        <v>0</v>
      </c>
      <c r="BX63" s="68"/>
      <c r="BY63" s="69"/>
      <c r="BZ63" s="69"/>
      <c r="CA63" s="69"/>
      <c r="CB63" s="69">
        <f t="shared" si="16"/>
        <v>0</v>
      </c>
      <c r="CC63" s="68"/>
      <c r="CD63" s="69"/>
      <c r="CE63" s="69"/>
      <c r="CF63" s="69"/>
      <c r="CG63" s="69">
        <f t="shared" si="17"/>
        <v>0</v>
      </c>
      <c r="CH63" s="68"/>
      <c r="CI63" s="68"/>
      <c r="CJ63" s="68"/>
      <c r="CK63" s="68"/>
      <c r="CL63" s="68">
        <f t="shared" si="18"/>
        <v>0</v>
      </c>
      <c r="CM63" s="68">
        <f t="shared" si="25"/>
        <v>0</v>
      </c>
      <c r="CN63" s="68">
        <f t="shared" si="66"/>
        <v>0</v>
      </c>
      <c r="CO63" s="68">
        <f t="shared" si="38"/>
        <v>0</v>
      </c>
      <c r="CP63" s="70">
        <f t="shared" si="72"/>
        <v>0</v>
      </c>
      <c r="CQ63" s="70"/>
      <c r="CR63" s="68">
        <f t="shared" si="27"/>
        <v>0</v>
      </c>
      <c r="CS63" s="68">
        <f t="shared" si="27"/>
        <v>0</v>
      </c>
      <c r="CT63" s="68">
        <f t="shared" si="27"/>
        <v>0</v>
      </c>
      <c r="CU63" s="68">
        <f t="shared" si="27"/>
        <v>0</v>
      </c>
      <c r="CV63" s="68">
        <f t="shared" si="28"/>
        <v>0</v>
      </c>
      <c r="CW63" s="68">
        <f t="shared" si="68"/>
        <v>0</v>
      </c>
      <c r="CX63" s="68">
        <f t="shared" si="68"/>
        <v>0</v>
      </c>
      <c r="CY63" s="68"/>
      <c r="CZ63" s="68">
        <f t="shared" si="69"/>
        <v>0</v>
      </c>
      <c r="DA63" s="68"/>
      <c r="DB63" s="68">
        <f t="shared" si="73"/>
        <v>0</v>
      </c>
      <c r="DC63" s="68">
        <f t="shared" si="74"/>
        <v>0</v>
      </c>
      <c r="DD63" s="68">
        <f t="shared" si="75"/>
        <v>0</v>
      </c>
      <c r="DE63" s="68">
        <f t="shared" si="76"/>
        <v>0</v>
      </c>
      <c r="DF63" s="68">
        <f t="shared" si="77"/>
        <v>0</v>
      </c>
      <c r="DG63" s="69">
        <f t="shared" si="78"/>
        <v>0</v>
      </c>
      <c r="DH63" s="69">
        <f t="shared" si="78"/>
        <v>0</v>
      </c>
      <c r="DI63" s="69">
        <f t="shared" si="78"/>
        <v>0</v>
      </c>
      <c r="DJ63" s="69">
        <f t="shared" si="78"/>
        <v>0</v>
      </c>
      <c r="DK63" s="69">
        <f t="shared" si="22"/>
        <v>0</v>
      </c>
      <c r="DL63" s="68">
        <f t="shared" si="79"/>
        <v>0</v>
      </c>
      <c r="DM63" s="69">
        <f t="shared" si="79"/>
        <v>0</v>
      </c>
      <c r="DN63" s="69">
        <f t="shared" si="79"/>
        <v>0</v>
      </c>
      <c r="DO63" s="69">
        <f t="shared" si="79"/>
        <v>0</v>
      </c>
      <c r="DP63" s="69">
        <f t="shared" si="80"/>
        <v>0</v>
      </c>
      <c r="DQ63" s="71"/>
      <c r="DR63" s="52">
        <f t="shared" si="6"/>
        <v>0</v>
      </c>
      <c r="DS63" s="52">
        <f t="shared" si="49"/>
        <v>0</v>
      </c>
      <c r="DT63" s="52">
        <f t="shared" si="49"/>
        <v>0</v>
      </c>
      <c r="DU63" s="52">
        <f t="shared" si="49"/>
        <v>0</v>
      </c>
      <c r="DV63" s="52">
        <f t="shared" si="49"/>
        <v>0</v>
      </c>
      <c r="EA63" s="52">
        <f t="shared" si="50"/>
        <v>0</v>
      </c>
      <c r="EF63" s="52">
        <f t="shared" si="51"/>
        <v>0</v>
      </c>
    </row>
    <row r="64" spans="1:136" s="72" customFormat="1">
      <c r="A64" s="76" t="s">
        <v>116</v>
      </c>
      <c r="B64" s="61">
        <v>7102</v>
      </c>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9"/>
      <c r="AD64" s="80"/>
      <c r="AE64" s="68"/>
      <c r="AF64" s="68"/>
      <c r="AG64" s="68"/>
      <c r="AH64" s="68"/>
      <c r="AI64" s="68"/>
      <c r="AJ64" s="68"/>
      <c r="AK64" s="68"/>
      <c r="AL64" s="68"/>
      <c r="AM64" s="51">
        <f t="shared" si="4"/>
        <v>0</v>
      </c>
      <c r="AN64" s="51">
        <f t="shared" si="4"/>
        <v>0</v>
      </c>
      <c r="AO64" s="68"/>
      <c r="AP64" s="68"/>
      <c r="AQ64" s="68"/>
      <c r="AR64" s="68"/>
      <c r="AS64" s="68">
        <f t="shared" si="11"/>
        <v>0</v>
      </c>
      <c r="AT64" s="68"/>
      <c r="AU64" s="68"/>
      <c r="AV64" s="68"/>
      <c r="AW64" s="68"/>
      <c r="AX64" s="68">
        <f t="shared" si="12"/>
        <v>0</v>
      </c>
      <c r="AY64" s="68"/>
      <c r="AZ64" s="68"/>
      <c r="BA64" s="68"/>
      <c r="BB64" s="68"/>
      <c r="BC64" s="68">
        <f t="shared" si="24"/>
        <v>0</v>
      </c>
      <c r="BD64" s="68"/>
      <c r="BE64" s="68"/>
      <c r="BF64" s="68"/>
      <c r="BG64" s="68"/>
      <c r="BH64" s="68">
        <f t="shared" si="13"/>
        <v>0</v>
      </c>
      <c r="BI64" s="68"/>
      <c r="BJ64" s="68"/>
      <c r="BK64" s="69"/>
      <c r="BL64" s="69"/>
      <c r="BM64" s="69"/>
      <c r="BN64" s="69"/>
      <c r="BO64" s="69"/>
      <c r="BP64" s="69"/>
      <c r="BQ64" s="69">
        <f t="shared" si="14"/>
        <v>0</v>
      </c>
      <c r="BR64" s="69">
        <f t="shared" si="14"/>
        <v>0</v>
      </c>
      <c r="BS64" s="75"/>
      <c r="BT64" s="69"/>
      <c r="BU64" s="69"/>
      <c r="BV64" s="69"/>
      <c r="BW64" s="69">
        <f t="shared" si="15"/>
        <v>0</v>
      </c>
      <c r="BX64" s="68"/>
      <c r="BY64" s="69"/>
      <c r="BZ64" s="69"/>
      <c r="CA64" s="69"/>
      <c r="CB64" s="69">
        <f t="shared" si="16"/>
        <v>0</v>
      </c>
      <c r="CC64" s="68"/>
      <c r="CD64" s="69"/>
      <c r="CE64" s="69"/>
      <c r="CF64" s="69"/>
      <c r="CG64" s="69">
        <f t="shared" si="17"/>
        <v>0</v>
      </c>
      <c r="CH64" s="68"/>
      <c r="CI64" s="68"/>
      <c r="CJ64" s="68"/>
      <c r="CK64" s="68"/>
      <c r="CL64" s="68">
        <f t="shared" si="18"/>
        <v>0</v>
      </c>
      <c r="CM64" s="68">
        <f t="shared" si="25"/>
        <v>0</v>
      </c>
      <c r="CN64" s="68">
        <f t="shared" si="66"/>
        <v>0</v>
      </c>
      <c r="CO64" s="68">
        <f t="shared" si="38"/>
        <v>0</v>
      </c>
      <c r="CP64" s="70">
        <f t="shared" si="72"/>
        <v>0</v>
      </c>
      <c r="CQ64" s="70"/>
      <c r="CR64" s="68">
        <f t="shared" si="27"/>
        <v>0</v>
      </c>
      <c r="CS64" s="68">
        <f t="shared" si="27"/>
        <v>0</v>
      </c>
      <c r="CT64" s="68">
        <f t="shared" si="27"/>
        <v>0</v>
      </c>
      <c r="CU64" s="68">
        <f t="shared" si="27"/>
        <v>0</v>
      </c>
      <c r="CV64" s="68">
        <f t="shared" si="28"/>
        <v>0</v>
      </c>
      <c r="CW64" s="68">
        <f t="shared" si="68"/>
        <v>0</v>
      </c>
      <c r="CX64" s="68">
        <f t="shared" si="68"/>
        <v>0</v>
      </c>
      <c r="CY64" s="68"/>
      <c r="CZ64" s="68">
        <f t="shared" si="69"/>
        <v>0</v>
      </c>
      <c r="DA64" s="68"/>
      <c r="DB64" s="68">
        <f t="shared" si="73"/>
        <v>0</v>
      </c>
      <c r="DC64" s="68">
        <f t="shared" si="74"/>
        <v>0</v>
      </c>
      <c r="DD64" s="68">
        <f t="shared" si="75"/>
        <v>0</v>
      </c>
      <c r="DE64" s="68">
        <f t="shared" si="76"/>
        <v>0</v>
      </c>
      <c r="DF64" s="68">
        <f t="shared" si="77"/>
        <v>0</v>
      </c>
      <c r="DG64" s="69">
        <f t="shared" si="78"/>
        <v>0</v>
      </c>
      <c r="DH64" s="69">
        <f t="shared" si="78"/>
        <v>0</v>
      </c>
      <c r="DI64" s="69">
        <f t="shared" si="78"/>
        <v>0</v>
      </c>
      <c r="DJ64" s="69">
        <f t="shared" si="78"/>
        <v>0</v>
      </c>
      <c r="DK64" s="69">
        <f t="shared" si="22"/>
        <v>0</v>
      </c>
      <c r="DL64" s="68">
        <f>BX64</f>
        <v>0</v>
      </c>
      <c r="DM64" s="69">
        <f>BY64</f>
        <v>0</v>
      </c>
      <c r="DN64" s="69">
        <f>BZ64</f>
        <v>0</v>
      </c>
      <c r="DO64" s="69">
        <f>CA64</f>
        <v>0</v>
      </c>
      <c r="DP64" s="69">
        <f t="shared" si="80"/>
        <v>0</v>
      </c>
      <c r="DQ64" s="71"/>
      <c r="DR64" s="52">
        <f t="shared" si="6"/>
        <v>0</v>
      </c>
      <c r="DS64" s="52">
        <f t="shared" si="49"/>
        <v>0</v>
      </c>
      <c r="DT64" s="52">
        <f t="shared" si="49"/>
        <v>0</v>
      </c>
      <c r="DU64" s="52">
        <f t="shared" si="49"/>
        <v>0</v>
      </c>
      <c r="DV64" s="52">
        <f t="shared" si="49"/>
        <v>0</v>
      </c>
      <c r="EA64" s="52">
        <f t="shared" si="50"/>
        <v>0</v>
      </c>
      <c r="EF64" s="52">
        <f t="shared" si="51"/>
        <v>0</v>
      </c>
    </row>
    <row r="65" spans="1:136" s="72" customFormat="1" ht="267" thickBot="1">
      <c r="A65" s="76" t="s">
        <v>147</v>
      </c>
      <c r="B65" s="61">
        <v>7200</v>
      </c>
      <c r="C65" s="63" t="s">
        <v>59</v>
      </c>
      <c r="D65" s="63" t="s">
        <v>59</v>
      </c>
      <c r="E65" s="63" t="s">
        <v>59</v>
      </c>
      <c r="F65" s="63" t="s">
        <v>59</v>
      </c>
      <c r="G65" s="63" t="s">
        <v>59</v>
      </c>
      <c r="H65" s="63" t="s">
        <v>59</v>
      </c>
      <c r="I65" s="63" t="s">
        <v>59</v>
      </c>
      <c r="J65" s="63" t="s">
        <v>59</v>
      </c>
      <c r="K65" s="63" t="s">
        <v>59</v>
      </c>
      <c r="L65" s="63" t="s">
        <v>59</v>
      </c>
      <c r="M65" s="63" t="s">
        <v>59</v>
      </c>
      <c r="N65" s="63" t="s">
        <v>59</v>
      </c>
      <c r="O65" s="63" t="s">
        <v>59</v>
      </c>
      <c r="P65" s="63" t="s">
        <v>59</v>
      </c>
      <c r="Q65" s="63" t="s">
        <v>59</v>
      </c>
      <c r="R65" s="63" t="s">
        <v>59</v>
      </c>
      <c r="S65" s="63" t="s">
        <v>59</v>
      </c>
      <c r="T65" s="63" t="s">
        <v>59</v>
      </c>
      <c r="U65" s="63" t="s">
        <v>59</v>
      </c>
      <c r="V65" s="63" t="s">
        <v>59</v>
      </c>
      <c r="W65" s="63" t="s">
        <v>59</v>
      </c>
      <c r="X65" s="63" t="s">
        <v>59</v>
      </c>
      <c r="Y65" s="63" t="s">
        <v>59</v>
      </c>
      <c r="Z65" s="63" t="s">
        <v>59</v>
      </c>
      <c r="AA65" s="63" t="s">
        <v>59</v>
      </c>
      <c r="AB65" s="63" t="s">
        <v>59</v>
      </c>
      <c r="AC65" s="66" t="s">
        <v>59</v>
      </c>
      <c r="AD65" s="67" t="s">
        <v>59</v>
      </c>
      <c r="AE65" s="68">
        <f>AE66+AE67</f>
        <v>23.4</v>
      </c>
      <c r="AF65" s="68">
        <f t="shared" ref="AF65:CQ65" si="81">AF66+AF67</f>
        <v>23.4</v>
      </c>
      <c r="AG65" s="68">
        <f t="shared" si="81"/>
        <v>0</v>
      </c>
      <c r="AH65" s="68">
        <f t="shared" si="81"/>
        <v>0</v>
      </c>
      <c r="AI65" s="68">
        <f t="shared" si="81"/>
        <v>0</v>
      </c>
      <c r="AJ65" s="68">
        <f t="shared" si="81"/>
        <v>0</v>
      </c>
      <c r="AK65" s="68">
        <f t="shared" si="81"/>
        <v>0</v>
      </c>
      <c r="AL65" s="68">
        <f t="shared" si="81"/>
        <v>0</v>
      </c>
      <c r="AM65" s="68">
        <f t="shared" si="81"/>
        <v>23.4</v>
      </c>
      <c r="AN65" s="68">
        <f t="shared" si="81"/>
        <v>23.4</v>
      </c>
      <c r="AO65" s="68">
        <f t="shared" si="81"/>
        <v>23.4</v>
      </c>
      <c r="AP65" s="68">
        <f t="shared" si="81"/>
        <v>0</v>
      </c>
      <c r="AQ65" s="68">
        <f t="shared" si="81"/>
        <v>0</v>
      </c>
      <c r="AR65" s="68">
        <f t="shared" si="81"/>
        <v>0</v>
      </c>
      <c r="AS65" s="68">
        <f t="shared" si="81"/>
        <v>23.4</v>
      </c>
      <c r="AT65" s="68">
        <f t="shared" si="81"/>
        <v>23.4</v>
      </c>
      <c r="AU65" s="68">
        <f t="shared" si="81"/>
        <v>0</v>
      </c>
      <c r="AV65" s="68">
        <f t="shared" si="81"/>
        <v>0</v>
      </c>
      <c r="AW65" s="68">
        <f t="shared" si="81"/>
        <v>0</v>
      </c>
      <c r="AX65" s="68">
        <f t="shared" si="81"/>
        <v>23.4</v>
      </c>
      <c r="AY65" s="68">
        <f t="shared" si="81"/>
        <v>23.4</v>
      </c>
      <c r="AZ65" s="68">
        <f t="shared" si="81"/>
        <v>0</v>
      </c>
      <c r="BA65" s="68">
        <f t="shared" si="81"/>
        <v>0</v>
      </c>
      <c r="BB65" s="68">
        <f t="shared" si="81"/>
        <v>0</v>
      </c>
      <c r="BC65" s="68">
        <f t="shared" si="81"/>
        <v>23.4</v>
      </c>
      <c r="BD65" s="68">
        <f t="shared" si="81"/>
        <v>23.4</v>
      </c>
      <c r="BE65" s="68">
        <f t="shared" si="81"/>
        <v>0</v>
      </c>
      <c r="BF65" s="68">
        <f t="shared" si="81"/>
        <v>0</v>
      </c>
      <c r="BG65" s="68">
        <f t="shared" si="81"/>
        <v>0</v>
      </c>
      <c r="BH65" s="68">
        <f t="shared" si="81"/>
        <v>23.4</v>
      </c>
      <c r="BI65" s="68">
        <f t="shared" si="81"/>
        <v>23.4</v>
      </c>
      <c r="BJ65" s="68">
        <f t="shared" si="81"/>
        <v>23.4</v>
      </c>
      <c r="BK65" s="68">
        <f t="shared" si="81"/>
        <v>0</v>
      </c>
      <c r="BL65" s="68">
        <f t="shared" si="81"/>
        <v>0</v>
      </c>
      <c r="BM65" s="68">
        <f t="shared" si="81"/>
        <v>0</v>
      </c>
      <c r="BN65" s="68">
        <f t="shared" si="81"/>
        <v>0</v>
      </c>
      <c r="BO65" s="68">
        <f t="shared" si="81"/>
        <v>0</v>
      </c>
      <c r="BP65" s="68">
        <f t="shared" si="81"/>
        <v>0</v>
      </c>
      <c r="BQ65" s="68">
        <f t="shared" si="81"/>
        <v>23.4</v>
      </c>
      <c r="BR65" s="68">
        <f t="shared" si="81"/>
        <v>23.4</v>
      </c>
      <c r="BS65" s="68">
        <f t="shared" si="81"/>
        <v>23.4</v>
      </c>
      <c r="BT65" s="68">
        <f t="shared" si="81"/>
        <v>0</v>
      </c>
      <c r="BU65" s="68">
        <f t="shared" si="81"/>
        <v>0</v>
      </c>
      <c r="BV65" s="68">
        <f t="shared" si="81"/>
        <v>0</v>
      </c>
      <c r="BW65" s="68">
        <f t="shared" si="81"/>
        <v>23.4</v>
      </c>
      <c r="BX65" s="68">
        <f t="shared" si="81"/>
        <v>23.4</v>
      </c>
      <c r="BY65" s="68">
        <f t="shared" si="81"/>
        <v>0</v>
      </c>
      <c r="BZ65" s="68">
        <f t="shared" si="81"/>
        <v>0</v>
      </c>
      <c r="CA65" s="68">
        <f t="shared" si="81"/>
        <v>0</v>
      </c>
      <c r="CB65" s="68">
        <f t="shared" si="81"/>
        <v>23.4</v>
      </c>
      <c r="CC65" s="68">
        <f t="shared" si="81"/>
        <v>23.4</v>
      </c>
      <c r="CD65" s="68">
        <f t="shared" si="81"/>
        <v>0</v>
      </c>
      <c r="CE65" s="68">
        <f t="shared" si="81"/>
        <v>0</v>
      </c>
      <c r="CF65" s="68">
        <f t="shared" si="81"/>
        <v>0</v>
      </c>
      <c r="CG65" s="68">
        <f t="shared" si="81"/>
        <v>23.4</v>
      </c>
      <c r="CH65" s="68">
        <f t="shared" si="81"/>
        <v>23.4</v>
      </c>
      <c r="CI65" s="68">
        <f t="shared" si="81"/>
        <v>0</v>
      </c>
      <c r="CJ65" s="68">
        <f t="shared" si="81"/>
        <v>0</v>
      </c>
      <c r="CK65" s="68">
        <f t="shared" si="81"/>
        <v>0</v>
      </c>
      <c r="CL65" s="68">
        <f t="shared" si="81"/>
        <v>23.4</v>
      </c>
      <c r="CM65" s="68">
        <f t="shared" si="81"/>
        <v>23.4</v>
      </c>
      <c r="CN65" s="68">
        <f>CN66+CN67</f>
        <v>0</v>
      </c>
      <c r="CO65" s="68">
        <f t="shared" si="81"/>
        <v>0</v>
      </c>
      <c r="CP65" s="68">
        <f t="shared" si="81"/>
        <v>0</v>
      </c>
      <c r="CQ65" s="68">
        <f t="shared" si="81"/>
        <v>23.4</v>
      </c>
      <c r="CR65" s="68">
        <f t="shared" ref="CR65:DP66" si="82">CR66+CR67</f>
        <v>23.4</v>
      </c>
      <c r="CS65" s="68">
        <f t="shared" si="27"/>
        <v>0</v>
      </c>
      <c r="CT65" s="68">
        <f t="shared" si="27"/>
        <v>0</v>
      </c>
      <c r="CU65" s="68">
        <f t="shared" si="82"/>
        <v>0</v>
      </c>
      <c r="CV65" s="68">
        <f t="shared" si="28"/>
        <v>23.4</v>
      </c>
      <c r="CW65" s="68">
        <f t="shared" si="82"/>
        <v>23.4</v>
      </c>
      <c r="CX65" s="68">
        <f t="shared" si="82"/>
        <v>0</v>
      </c>
      <c r="CY65" s="68">
        <f t="shared" si="82"/>
        <v>0</v>
      </c>
      <c r="CZ65" s="68">
        <f t="shared" si="82"/>
        <v>0</v>
      </c>
      <c r="DA65" s="68">
        <f t="shared" si="82"/>
        <v>23.4</v>
      </c>
      <c r="DB65" s="68">
        <f t="shared" si="82"/>
        <v>23.4</v>
      </c>
      <c r="DC65" s="68">
        <f t="shared" si="82"/>
        <v>0</v>
      </c>
      <c r="DD65" s="68">
        <f t="shared" si="82"/>
        <v>0</v>
      </c>
      <c r="DE65" s="68">
        <f t="shared" si="82"/>
        <v>0</v>
      </c>
      <c r="DF65" s="68">
        <f t="shared" si="82"/>
        <v>23.4</v>
      </c>
      <c r="DG65" s="68">
        <f t="shared" si="82"/>
        <v>23.4</v>
      </c>
      <c r="DH65" s="68">
        <f t="shared" si="82"/>
        <v>0</v>
      </c>
      <c r="DI65" s="68">
        <f t="shared" si="82"/>
        <v>0</v>
      </c>
      <c r="DJ65" s="68">
        <f t="shared" si="82"/>
        <v>0</v>
      </c>
      <c r="DK65" s="68">
        <f t="shared" si="82"/>
        <v>23.4</v>
      </c>
      <c r="DL65" s="68">
        <f t="shared" si="82"/>
        <v>23.4</v>
      </c>
      <c r="DM65" s="68">
        <f t="shared" si="82"/>
        <v>0</v>
      </c>
      <c r="DN65" s="68">
        <f t="shared" si="82"/>
        <v>0</v>
      </c>
      <c r="DO65" s="68">
        <f t="shared" si="82"/>
        <v>0</v>
      </c>
      <c r="DP65" s="68">
        <f t="shared" si="82"/>
        <v>23.4</v>
      </c>
      <c r="DQ65" s="71"/>
      <c r="DR65" s="52">
        <f t="shared" si="6"/>
        <v>0</v>
      </c>
      <c r="DS65" s="52">
        <f t="shared" si="49"/>
        <v>0</v>
      </c>
      <c r="DT65" s="52">
        <f t="shared" si="49"/>
        <v>0</v>
      </c>
      <c r="DU65" s="52">
        <f t="shared" si="49"/>
        <v>0</v>
      </c>
      <c r="DV65" s="52">
        <f t="shared" si="49"/>
        <v>0</v>
      </c>
      <c r="EA65" s="52">
        <f t="shared" si="50"/>
        <v>0</v>
      </c>
      <c r="EF65" s="52">
        <f t="shared" si="51"/>
        <v>0</v>
      </c>
    </row>
    <row r="66" spans="1:136" s="72" customFormat="1" ht="21" thickBot="1">
      <c r="A66" s="60"/>
      <c r="B66" s="61"/>
      <c r="C66" s="99"/>
      <c r="D66" s="99"/>
      <c r="E66" s="99"/>
      <c r="F66" s="71"/>
      <c r="G66" s="71"/>
      <c r="H66" s="71"/>
      <c r="I66" s="71"/>
      <c r="J66" s="71"/>
      <c r="K66" s="71"/>
      <c r="L66" s="71"/>
      <c r="M66" s="71"/>
      <c r="N66" s="71"/>
      <c r="O66" s="71"/>
      <c r="P66" s="71"/>
      <c r="Q66" s="71"/>
      <c r="R66" s="71"/>
      <c r="S66" s="71"/>
      <c r="T66" s="71"/>
      <c r="U66" s="71"/>
      <c r="V66" s="71"/>
      <c r="W66" s="71"/>
      <c r="X66" s="71"/>
      <c r="Y66" s="71"/>
      <c r="Z66" s="71"/>
      <c r="AA66" s="71"/>
      <c r="AB66" s="71"/>
      <c r="AC66" s="79"/>
      <c r="AD66" s="80"/>
      <c r="AE66" s="68"/>
      <c r="AF66" s="68"/>
      <c r="AG66" s="68"/>
      <c r="AH66" s="68"/>
      <c r="AI66" s="68"/>
      <c r="AJ66" s="68"/>
      <c r="AK66" s="68"/>
      <c r="AL66" s="68"/>
      <c r="AM66" s="51"/>
      <c r="AN66" s="51"/>
      <c r="AO66" s="68"/>
      <c r="AP66" s="68"/>
      <c r="AQ66" s="68"/>
      <c r="AR66" s="68"/>
      <c r="AS66" s="68"/>
      <c r="AT66" s="68"/>
      <c r="AU66" s="68"/>
      <c r="AV66" s="68"/>
      <c r="AW66" s="68"/>
      <c r="AX66" s="68"/>
      <c r="AY66" s="68"/>
      <c r="AZ66" s="68"/>
      <c r="BA66" s="68"/>
      <c r="BB66" s="68"/>
      <c r="BC66" s="68"/>
      <c r="BD66" s="68"/>
      <c r="BE66" s="68"/>
      <c r="BF66" s="68"/>
      <c r="BG66" s="68"/>
      <c r="BH66" s="68"/>
      <c r="BI66" s="68"/>
      <c r="BJ66" s="68"/>
      <c r="BK66" s="69"/>
      <c r="BL66" s="69"/>
      <c r="BM66" s="69"/>
      <c r="BN66" s="69"/>
      <c r="BO66" s="69"/>
      <c r="BP66" s="69"/>
      <c r="BQ66" s="69"/>
      <c r="BR66" s="69"/>
      <c r="BS66" s="75"/>
      <c r="BT66" s="69"/>
      <c r="BU66" s="69"/>
      <c r="BV66" s="69"/>
      <c r="BW66" s="69"/>
      <c r="BX66" s="68"/>
      <c r="BY66" s="69"/>
      <c r="BZ66" s="69"/>
      <c r="CA66" s="69"/>
      <c r="CB66" s="69"/>
      <c r="CC66" s="68"/>
      <c r="CD66" s="69"/>
      <c r="CE66" s="69"/>
      <c r="CF66" s="69"/>
      <c r="CG66" s="69"/>
      <c r="CH66" s="68"/>
      <c r="CI66" s="68"/>
      <c r="CJ66" s="68"/>
      <c r="CK66" s="68"/>
      <c r="CL66" s="68"/>
      <c r="CM66" s="68"/>
      <c r="CN66" s="68"/>
      <c r="CO66" s="68"/>
      <c r="CP66" s="70"/>
      <c r="CQ66" s="70"/>
      <c r="CR66" s="68">
        <f t="shared" si="27"/>
        <v>0</v>
      </c>
      <c r="CS66" s="68">
        <f t="shared" si="27"/>
        <v>0</v>
      </c>
      <c r="CT66" s="68">
        <f t="shared" si="27"/>
        <v>0</v>
      </c>
      <c r="CU66" s="68">
        <f t="shared" si="27"/>
        <v>0</v>
      </c>
      <c r="CV66" s="68">
        <f t="shared" si="28"/>
        <v>0</v>
      </c>
      <c r="CW66" s="68"/>
      <c r="CX66" s="68">
        <f t="shared" si="68"/>
        <v>0</v>
      </c>
      <c r="CY66" s="68"/>
      <c r="CZ66" s="68"/>
      <c r="DA66" s="68"/>
      <c r="DB66" s="68"/>
      <c r="DC66" s="68"/>
      <c r="DD66" s="68">
        <f t="shared" si="82"/>
        <v>0</v>
      </c>
      <c r="DE66" s="68"/>
      <c r="DF66" s="68"/>
      <c r="DG66" s="68"/>
      <c r="DH66" s="68"/>
      <c r="DI66" s="68"/>
      <c r="DJ66" s="68"/>
      <c r="DK66" s="68"/>
      <c r="DL66" s="68"/>
      <c r="DM66" s="68"/>
      <c r="DN66" s="68"/>
      <c r="DO66" s="68"/>
      <c r="DP66" s="68"/>
      <c r="DQ66" s="71"/>
      <c r="DR66" s="52">
        <f t="shared" si="6"/>
        <v>0</v>
      </c>
      <c r="DS66" s="52">
        <f t="shared" si="49"/>
        <v>0</v>
      </c>
      <c r="DT66" s="52">
        <f t="shared" si="49"/>
        <v>0</v>
      </c>
      <c r="DU66" s="52">
        <f t="shared" si="49"/>
        <v>0</v>
      </c>
      <c r="DV66" s="52">
        <f t="shared" si="49"/>
        <v>0</v>
      </c>
      <c r="EA66" s="52">
        <f t="shared" si="50"/>
        <v>0</v>
      </c>
      <c r="EF66" s="52">
        <f t="shared" si="51"/>
        <v>0</v>
      </c>
    </row>
    <row r="67" spans="1:136" s="72" customFormat="1" ht="247.5" thickBot="1">
      <c r="A67" s="60" t="s">
        <v>148</v>
      </c>
      <c r="B67" s="61">
        <v>7201</v>
      </c>
      <c r="C67" s="99" t="s">
        <v>138</v>
      </c>
      <c r="D67" s="100" t="s">
        <v>149</v>
      </c>
      <c r="E67" s="99" t="s">
        <v>150</v>
      </c>
      <c r="F67" s="71"/>
      <c r="G67" s="71"/>
      <c r="H67" s="71"/>
      <c r="I67" s="71"/>
      <c r="J67" s="71"/>
      <c r="K67" s="71"/>
      <c r="L67" s="71"/>
      <c r="M67" s="71"/>
      <c r="N67" s="71"/>
      <c r="O67" s="71"/>
      <c r="P67" s="71"/>
      <c r="Q67" s="71"/>
      <c r="R67" s="71"/>
      <c r="S67" s="71"/>
      <c r="T67" s="71"/>
      <c r="U67" s="71"/>
      <c r="V67" s="71"/>
      <c r="W67" s="71"/>
      <c r="X67" s="71"/>
      <c r="Y67" s="71"/>
      <c r="Z67" s="71"/>
      <c r="AA67" s="71"/>
      <c r="AB67" s="71"/>
      <c r="AC67" s="79">
        <v>24</v>
      </c>
      <c r="AD67" s="80" t="s">
        <v>151</v>
      </c>
      <c r="AE67" s="68">
        <v>23.4</v>
      </c>
      <c r="AF67" s="68">
        <v>23.4</v>
      </c>
      <c r="AG67" s="68"/>
      <c r="AH67" s="68"/>
      <c r="AI67" s="68"/>
      <c r="AJ67" s="68"/>
      <c r="AK67" s="68"/>
      <c r="AL67" s="68"/>
      <c r="AM67" s="51">
        <f t="shared" si="4"/>
        <v>23.4</v>
      </c>
      <c r="AN67" s="51">
        <f t="shared" si="4"/>
        <v>23.4</v>
      </c>
      <c r="AO67" s="68">
        <v>23.4</v>
      </c>
      <c r="AP67" s="68"/>
      <c r="AQ67" s="68"/>
      <c r="AR67" s="68"/>
      <c r="AS67" s="68">
        <f t="shared" ref="AS67" si="83">AO67-AP67-AQ67-AR67</f>
        <v>23.4</v>
      </c>
      <c r="AT67" s="68">
        <v>23.4</v>
      </c>
      <c r="AU67" s="68"/>
      <c r="AV67" s="68"/>
      <c r="AW67" s="68"/>
      <c r="AX67" s="68">
        <f t="shared" si="12"/>
        <v>23.4</v>
      </c>
      <c r="AY67" s="68">
        <v>23.4</v>
      </c>
      <c r="AZ67" s="68"/>
      <c r="BA67" s="68"/>
      <c r="BB67" s="68"/>
      <c r="BC67" s="68">
        <f t="shared" si="24"/>
        <v>23.4</v>
      </c>
      <c r="BD67" s="68">
        <v>23.4</v>
      </c>
      <c r="BE67" s="68"/>
      <c r="BF67" s="68"/>
      <c r="BG67" s="68"/>
      <c r="BH67" s="68">
        <f t="shared" si="13"/>
        <v>23.4</v>
      </c>
      <c r="BI67" s="68">
        <v>23.4</v>
      </c>
      <c r="BJ67" s="68">
        <v>23.4</v>
      </c>
      <c r="BK67" s="69"/>
      <c r="BL67" s="69"/>
      <c r="BM67" s="69"/>
      <c r="BN67" s="69"/>
      <c r="BO67" s="69"/>
      <c r="BP67" s="69"/>
      <c r="BQ67" s="69">
        <f t="shared" si="14"/>
        <v>23.4</v>
      </c>
      <c r="BR67" s="69">
        <f t="shared" si="14"/>
        <v>23.4</v>
      </c>
      <c r="BS67" s="75">
        <v>23.4</v>
      </c>
      <c r="BT67" s="69"/>
      <c r="BU67" s="69"/>
      <c r="BV67" s="69"/>
      <c r="BW67" s="69">
        <f t="shared" si="15"/>
        <v>23.4</v>
      </c>
      <c r="BX67" s="68">
        <v>23.4</v>
      </c>
      <c r="BY67" s="69"/>
      <c r="BZ67" s="69"/>
      <c r="CA67" s="69"/>
      <c r="CB67" s="69">
        <f t="shared" si="16"/>
        <v>23.4</v>
      </c>
      <c r="CC67" s="68">
        <v>23.4</v>
      </c>
      <c r="CD67" s="69"/>
      <c r="CE67" s="69"/>
      <c r="CF67" s="69"/>
      <c r="CG67" s="69">
        <f t="shared" si="17"/>
        <v>23.4</v>
      </c>
      <c r="CH67" s="68">
        <v>23.4</v>
      </c>
      <c r="CI67" s="68"/>
      <c r="CJ67" s="68"/>
      <c r="CK67" s="68"/>
      <c r="CL67" s="68">
        <f t="shared" si="18"/>
        <v>23.4</v>
      </c>
      <c r="CM67" s="68">
        <f t="shared" ref="CM67" si="84">AE67</f>
        <v>23.4</v>
      </c>
      <c r="CN67" s="68">
        <f t="shared" ref="CN67" si="85">AH67</f>
        <v>0</v>
      </c>
      <c r="CO67" s="68">
        <f>AJ67</f>
        <v>0</v>
      </c>
      <c r="CP67" s="70">
        <f>AL67</f>
        <v>0</v>
      </c>
      <c r="CQ67" s="68">
        <f>CM67-CN67-CO67-CP67</f>
        <v>23.4</v>
      </c>
      <c r="CR67" s="68">
        <f t="shared" si="27"/>
        <v>23.4</v>
      </c>
      <c r="CS67" s="68">
        <f t="shared" si="27"/>
        <v>0</v>
      </c>
      <c r="CT67" s="68">
        <f t="shared" si="27"/>
        <v>0</v>
      </c>
      <c r="CU67" s="68">
        <f t="shared" si="27"/>
        <v>0</v>
      </c>
      <c r="CV67" s="68">
        <f t="shared" si="28"/>
        <v>23.4</v>
      </c>
      <c r="CW67" s="68">
        <f t="shared" ref="CW67:CX67" si="86">AT67</f>
        <v>23.4</v>
      </c>
      <c r="CX67" s="68">
        <f t="shared" si="86"/>
        <v>0</v>
      </c>
      <c r="CY67" s="68"/>
      <c r="CZ67" s="68">
        <f t="shared" ref="CZ67" si="87">AW67</f>
        <v>0</v>
      </c>
      <c r="DA67" s="68">
        <f t="shared" ref="DA67" si="88">CW67-CX67-CY67-CZ67</f>
        <v>23.4</v>
      </c>
      <c r="DB67" s="68">
        <f>BI67</f>
        <v>23.4</v>
      </c>
      <c r="DC67" s="68">
        <f>BK67</f>
        <v>0</v>
      </c>
      <c r="DD67" s="68">
        <f>BM67</f>
        <v>0</v>
      </c>
      <c r="DE67" s="68">
        <f>BO67</f>
        <v>0</v>
      </c>
      <c r="DF67" s="68">
        <f t="shared" ref="DF67" si="89">DB67-DC67-DD67-DE67</f>
        <v>23.4</v>
      </c>
      <c r="DG67" s="69">
        <f>BS67</f>
        <v>23.4</v>
      </c>
      <c r="DH67" s="69">
        <f>BT67</f>
        <v>0</v>
      </c>
      <c r="DI67" s="69">
        <f>BU67</f>
        <v>0</v>
      </c>
      <c r="DJ67" s="69">
        <f>BV67</f>
        <v>0</v>
      </c>
      <c r="DK67" s="69">
        <f t="shared" ref="DK67" si="90">DG67-DH67-DI67-DJ67</f>
        <v>23.4</v>
      </c>
      <c r="DL67" s="68">
        <f>BX67</f>
        <v>23.4</v>
      </c>
      <c r="DM67" s="69">
        <f>BY67</f>
        <v>0</v>
      </c>
      <c r="DN67" s="69">
        <f>BZ67</f>
        <v>0</v>
      </c>
      <c r="DO67" s="69">
        <f>CA67</f>
        <v>0</v>
      </c>
      <c r="DP67" s="69">
        <f t="shared" ref="DP67" si="91">DL67-DM67-DN67-DO67</f>
        <v>23.4</v>
      </c>
      <c r="DQ67" s="71"/>
      <c r="DR67" s="52">
        <f t="shared" si="6"/>
        <v>0</v>
      </c>
      <c r="DS67" s="52">
        <f t="shared" si="49"/>
        <v>0</v>
      </c>
      <c r="DT67" s="52">
        <f t="shared" si="49"/>
        <v>0</v>
      </c>
      <c r="DU67" s="52">
        <f t="shared" si="49"/>
        <v>0</v>
      </c>
      <c r="DV67" s="52">
        <f t="shared" si="49"/>
        <v>0</v>
      </c>
      <c r="EA67" s="52">
        <f t="shared" si="50"/>
        <v>0</v>
      </c>
      <c r="EF67" s="52">
        <f t="shared" si="51"/>
        <v>0</v>
      </c>
    </row>
    <row r="68" spans="1:136" s="53" customFormat="1" ht="201" customHeight="1">
      <c r="A68" s="93" t="s">
        <v>152</v>
      </c>
      <c r="B68" s="47">
        <v>7300</v>
      </c>
      <c r="C68" s="48" t="s">
        <v>59</v>
      </c>
      <c r="D68" s="48" t="s">
        <v>59</v>
      </c>
      <c r="E68" s="48" t="s">
        <v>59</v>
      </c>
      <c r="F68" s="48" t="s">
        <v>59</v>
      </c>
      <c r="G68" s="48" t="s">
        <v>59</v>
      </c>
      <c r="H68" s="48" t="s">
        <v>59</v>
      </c>
      <c r="I68" s="48" t="s">
        <v>59</v>
      </c>
      <c r="J68" s="48" t="s">
        <v>59</v>
      </c>
      <c r="K68" s="48" t="s">
        <v>59</v>
      </c>
      <c r="L68" s="48" t="s">
        <v>59</v>
      </c>
      <c r="M68" s="48" t="s">
        <v>59</v>
      </c>
      <c r="N68" s="48" t="s">
        <v>59</v>
      </c>
      <c r="O68" s="48" t="s">
        <v>59</v>
      </c>
      <c r="P68" s="48" t="s">
        <v>59</v>
      </c>
      <c r="Q68" s="48" t="s">
        <v>59</v>
      </c>
      <c r="R68" s="48" t="s">
        <v>59</v>
      </c>
      <c r="S68" s="48" t="s">
        <v>59</v>
      </c>
      <c r="T68" s="48" t="s">
        <v>59</v>
      </c>
      <c r="U68" s="48" t="s">
        <v>59</v>
      </c>
      <c r="V68" s="48" t="s">
        <v>59</v>
      </c>
      <c r="W68" s="48" t="s">
        <v>59</v>
      </c>
      <c r="X68" s="48" t="s">
        <v>59</v>
      </c>
      <c r="Y68" s="48" t="s">
        <v>59</v>
      </c>
      <c r="Z68" s="48" t="s">
        <v>59</v>
      </c>
      <c r="AA68" s="48" t="s">
        <v>59</v>
      </c>
      <c r="AB68" s="48" t="s">
        <v>59</v>
      </c>
      <c r="AC68" s="94" t="s">
        <v>59</v>
      </c>
      <c r="AD68" s="50" t="s">
        <v>59</v>
      </c>
      <c r="AE68" s="51">
        <f>AE69+AE75</f>
        <v>227.9</v>
      </c>
      <c r="AF68" s="51">
        <f t="shared" ref="AF68:CL68" si="92">AF69+AF75</f>
        <v>227.9</v>
      </c>
      <c r="AG68" s="51">
        <f t="shared" si="92"/>
        <v>227.9</v>
      </c>
      <c r="AH68" s="51">
        <f t="shared" si="92"/>
        <v>227.9</v>
      </c>
      <c r="AI68" s="51">
        <f t="shared" si="92"/>
        <v>0</v>
      </c>
      <c r="AJ68" s="51">
        <f t="shared" si="92"/>
        <v>0</v>
      </c>
      <c r="AK68" s="51">
        <f t="shared" si="92"/>
        <v>0</v>
      </c>
      <c r="AL68" s="51">
        <f t="shared" si="92"/>
        <v>0</v>
      </c>
      <c r="AM68" s="51">
        <f t="shared" si="4"/>
        <v>0</v>
      </c>
      <c r="AN68" s="51">
        <f t="shared" si="4"/>
        <v>0</v>
      </c>
      <c r="AO68" s="51">
        <f>AO69+AO75</f>
        <v>235.9</v>
      </c>
      <c r="AP68" s="51">
        <f t="shared" si="92"/>
        <v>235.9</v>
      </c>
      <c r="AQ68" s="51">
        <f t="shared" si="92"/>
        <v>0</v>
      </c>
      <c r="AR68" s="51">
        <f t="shared" si="92"/>
        <v>0</v>
      </c>
      <c r="AS68" s="51">
        <f t="shared" si="92"/>
        <v>0</v>
      </c>
      <c r="AT68" s="51">
        <f t="shared" si="92"/>
        <v>238.2</v>
      </c>
      <c r="AU68" s="51">
        <f t="shared" si="92"/>
        <v>238.2</v>
      </c>
      <c r="AV68" s="51">
        <f t="shared" si="92"/>
        <v>0</v>
      </c>
      <c r="AW68" s="51">
        <f t="shared" si="92"/>
        <v>0</v>
      </c>
      <c r="AX68" s="51">
        <f t="shared" si="92"/>
        <v>0</v>
      </c>
      <c r="AY68" s="51">
        <f t="shared" si="92"/>
        <v>247.1</v>
      </c>
      <c r="AZ68" s="51">
        <f t="shared" si="92"/>
        <v>247.1</v>
      </c>
      <c r="BA68" s="51">
        <f t="shared" si="92"/>
        <v>0</v>
      </c>
      <c r="BB68" s="51">
        <f t="shared" si="92"/>
        <v>0</v>
      </c>
      <c r="BC68" s="51">
        <f t="shared" si="92"/>
        <v>0</v>
      </c>
      <c r="BD68" s="51">
        <f t="shared" si="92"/>
        <v>247.1</v>
      </c>
      <c r="BE68" s="51">
        <f t="shared" si="92"/>
        <v>247.1</v>
      </c>
      <c r="BF68" s="51">
        <f t="shared" si="92"/>
        <v>0</v>
      </c>
      <c r="BG68" s="51">
        <f t="shared" si="92"/>
        <v>0</v>
      </c>
      <c r="BH68" s="51">
        <f t="shared" si="92"/>
        <v>0</v>
      </c>
      <c r="BI68" s="51">
        <f t="shared" si="92"/>
        <v>227.9</v>
      </c>
      <c r="BJ68" s="51">
        <f t="shared" si="92"/>
        <v>227.9</v>
      </c>
      <c r="BK68" s="51">
        <f t="shared" si="92"/>
        <v>227.9</v>
      </c>
      <c r="BL68" s="51">
        <f t="shared" si="92"/>
        <v>227.9</v>
      </c>
      <c r="BM68" s="51">
        <f t="shared" si="92"/>
        <v>0</v>
      </c>
      <c r="BN68" s="51">
        <f t="shared" si="92"/>
        <v>0</v>
      </c>
      <c r="BO68" s="51">
        <f t="shared" si="92"/>
        <v>0</v>
      </c>
      <c r="BP68" s="51">
        <f t="shared" si="92"/>
        <v>0</v>
      </c>
      <c r="BQ68" s="51">
        <f t="shared" si="92"/>
        <v>0</v>
      </c>
      <c r="BR68" s="51">
        <f t="shared" si="92"/>
        <v>0</v>
      </c>
      <c r="BS68" s="51">
        <f t="shared" si="92"/>
        <v>235.9</v>
      </c>
      <c r="BT68" s="51">
        <f t="shared" si="92"/>
        <v>235.9</v>
      </c>
      <c r="BU68" s="51">
        <f t="shared" si="92"/>
        <v>0</v>
      </c>
      <c r="BV68" s="51">
        <f t="shared" si="92"/>
        <v>0</v>
      </c>
      <c r="BW68" s="51">
        <f t="shared" si="92"/>
        <v>0</v>
      </c>
      <c r="BX68" s="51">
        <f t="shared" si="92"/>
        <v>238.2</v>
      </c>
      <c r="BY68" s="51">
        <f t="shared" si="92"/>
        <v>238.2</v>
      </c>
      <c r="BZ68" s="51">
        <f t="shared" si="92"/>
        <v>0</v>
      </c>
      <c r="CA68" s="51">
        <f t="shared" si="92"/>
        <v>0</v>
      </c>
      <c r="CB68" s="51">
        <f t="shared" si="92"/>
        <v>0</v>
      </c>
      <c r="CC68" s="51">
        <f t="shared" si="92"/>
        <v>247.1</v>
      </c>
      <c r="CD68" s="51">
        <f t="shared" si="92"/>
        <v>247.1</v>
      </c>
      <c r="CE68" s="51">
        <f t="shared" si="92"/>
        <v>0</v>
      </c>
      <c r="CF68" s="51">
        <f t="shared" si="92"/>
        <v>0</v>
      </c>
      <c r="CG68" s="51">
        <f t="shared" si="92"/>
        <v>0</v>
      </c>
      <c r="CH68" s="51">
        <f t="shared" si="92"/>
        <v>247.1</v>
      </c>
      <c r="CI68" s="51">
        <f t="shared" si="92"/>
        <v>247.1</v>
      </c>
      <c r="CJ68" s="51">
        <f t="shared" si="92"/>
        <v>0</v>
      </c>
      <c r="CK68" s="51">
        <f t="shared" si="92"/>
        <v>0</v>
      </c>
      <c r="CL68" s="51">
        <f t="shared" si="92"/>
        <v>0</v>
      </c>
      <c r="CM68" s="51">
        <f>CM69+CM75</f>
        <v>227.9</v>
      </c>
      <c r="CN68" s="51">
        <f t="shared" ref="CN68:DP68" si="93">CN69+CN75</f>
        <v>227.9</v>
      </c>
      <c r="CO68" s="51">
        <f t="shared" si="93"/>
        <v>0</v>
      </c>
      <c r="CP68" s="51">
        <f t="shared" si="93"/>
        <v>0</v>
      </c>
      <c r="CQ68" s="51">
        <f t="shared" si="93"/>
        <v>0</v>
      </c>
      <c r="CR68" s="51">
        <f t="shared" si="93"/>
        <v>235.9</v>
      </c>
      <c r="CS68" s="68">
        <f t="shared" ref="CS68:CT91" si="94">AP68</f>
        <v>235.9</v>
      </c>
      <c r="CT68" s="68">
        <f t="shared" si="94"/>
        <v>0</v>
      </c>
      <c r="CU68" s="51">
        <f t="shared" si="93"/>
        <v>0</v>
      </c>
      <c r="CV68" s="68">
        <f t="shared" si="28"/>
        <v>0</v>
      </c>
      <c r="CW68" s="51">
        <f t="shared" si="93"/>
        <v>238.2</v>
      </c>
      <c r="CX68" s="51">
        <f t="shared" si="93"/>
        <v>238.2</v>
      </c>
      <c r="CY68" s="51">
        <f t="shared" si="93"/>
        <v>0</v>
      </c>
      <c r="CZ68" s="51">
        <f t="shared" si="93"/>
        <v>0</v>
      </c>
      <c r="DA68" s="51">
        <f t="shared" si="93"/>
        <v>0</v>
      </c>
      <c r="DB68" s="51">
        <f t="shared" si="93"/>
        <v>227.9</v>
      </c>
      <c r="DC68" s="51">
        <f t="shared" si="93"/>
        <v>227.9</v>
      </c>
      <c r="DD68" s="51">
        <f t="shared" si="93"/>
        <v>0</v>
      </c>
      <c r="DE68" s="51">
        <f t="shared" si="93"/>
        <v>0</v>
      </c>
      <c r="DF68" s="51">
        <f t="shared" si="93"/>
        <v>0</v>
      </c>
      <c r="DG68" s="51">
        <f t="shared" si="93"/>
        <v>235.9</v>
      </c>
      <c r="DH68" s="51">
        <f t="shared" si="93"/>
        <v>235.9</v>
      </c>
      <c r="DI68" s="51">
        <f t="shared" si="93"/>
        <v>0</v>
      </c>
      <c r="DJ68" s="51">
        <f t="shared" si="93"/>
        <v>0</v>
      </c>
      <c r="DK68" s="51">
        <f t="shared" si="93"/>
        <v>0</v>
      </c>
      <c r="DL68" s="51">
        <f t="shared" si="93"/>
        <v>238.2</v>
      </c>
      <c r="DM68" s="51">
        <f t="shared" si="93"/>
        <v>238.2</v>
      </c>
      <c r="DN68" s="51">
        <f t="shared" si="93"/>
        <v>0</v>
      </c>
      <c r="DO68" s="51">
        <f t="shared" si="93"/>
        <v>0</v>
      </c>
      <c r="DP68" s="51">
        <f t="shared" si="93"/>
        <v>0</v>
      </c>
      <c r="DQ68" s="96"/>
      <c r="DR68" s="52">
        <f t="shared" si="6"/>
        <v>0</v>
      </c>
      <c r="DS68" s="52">
        <f t="shared" si="49"/>
        <v>0</v>
      </c>
      <c r="DT68" s="52">
        <f t="shared" si="49"/>
        <v>0</v>
      </c>
      <c r="DU68" s="52">
        <f t="shared" si="49"/>
        <v>0</v>
      </c>
      <c r="DV68" s="52">
        <f t="shared" si="49"/>
        <v>0</v>
      </c>
      <c r="EA68" s="52">
        <f t="shared" si="50"/>
        <v>0</v>
      </c>
      <c r="EF68" s="52">
        <f t="shared" si="51"/>
        <v>0</v>
      </c>
    </row>
    <row r="69" spans="1:136" s="72" customFormat="1" ht="82.5" thickBot="1">
      <c r="A69" s="76" t="s">
        <v>153</v>
      </c>
      <c r="B69" s="61">
        <v>7301</v>
      </c>
      <c r="C69" s="63" t="s">
        <v>59</v>
      </c>
      <c r="D69" s="63" t="s">
        <v>59</v>
      </c>
      <c r="E69" s="63" t="s">
        <v>59</v>
      </c>
      <c r="F69" s="63" t="s">
        <v>59</v>
      </c>
      <c r="G69" s="63" t="s">
        <v>59</v>
      </c>
      <c r="H69" s="63" t="s">
        <v>59</v>
      </c>
      <c r="I69" s="63" t="s">
        <v>59</v>
      </c>
      <c r="J69" s="63" t="s">
        <v>59</v>
      </c>
      <c r="K69" s="63" t="s">
        <v>59</v>
      </c>
      <c r="L69" s="63" t="s">
        <v>59</v>
      </c>
      <c r="M69" s="63" t="s">
        <v>59</v>
      </c>
      <c r="N69" s="63" t="s">
        <v>59</v>
      </c>
      <c r="O69" s="63" t="s">
        <v>59</v>
      </c>
      <c r="P69" s="63" t="s">
        <v>59</v>
      </c>
      <c r="Q69" s="63" t="s">
        <v>59</v>
      </c>
      <c r="R69" s="63" t="s">
        <v>59</v>
      </c>
      <c r="S69" s="63" t="s">
        <v>59</v>
      </c>
      <c r="T69" s="63" t="s">
        <v>59</v>
      </c>
      <c r="U69" s="63" t="s">
        <v>59</v>
      </c>
      <c r="V69" s="63" t="s">
        <v>59</v>
      </c>
      <c r="W69" s="63" t="s">
        <v>59</v>
      </c>
      <c r="X69" s="63" t="s">
        <v>59</v>
      </c>
      <c r="Y69" s="63" t="s">
        <v>59</v>
      </c>
      <c r="Z69" s="63" t="s">
        <v>59</v>
      </c>
      <c r="AA69" s="63" t="s">
        <v>59</v>
      </c>
      <c r="AB69" s="63" t="s">
        <v>59</v>
      </c>
      <c r="AC69" s="66" t="s">
        <v>59</v>
      </c>
      <c r="AD69" s="67" t="s">
        <v>59</v>
      </c>
      <c r="AE69" s="68">
        <f>AE70</f>
        <v>227.9</v>
      </c>
      <c r="AF69" s="68">
        <f t="shared" ref="AF69:AN69" si="95">AF70</f>
        <v>227.9</v>
      </c>
      <c r="AG69" s="68">
        <f t="shared" si="95"/>
        <v>227.9</v>
      </c>
      <c r="AH69" s="68">
        <f t="shared" si="95"/>
        <v>227.9</v>
      </c>
      <c r="AI69" s="68">
        <f t="shared" si="95"/>
        <v>0</v>
      </c>
      <c r="AJ69" s="68">
        <f t="shared" si="95"/>
        <v>0</v>
      </c>
      <c r="AK69" s="68">
        <f t="shared" si="95"/>
        <v>0</v>
      </c>
      <c r="AL69" s="68">
        <f t="shared" si="95"/>
        <v>0</v>
      </c>
      <c r="AM69" s="68">
        <f t="shared" si="95"/>
        <v>0</v>
      </c>
      <c r="AN69" s="68">
        <f t="shared" si="95"/>
        <v>0</v>
      </c>
      <c r="AO69" s="68">
        <f>AO70</f>
        <v>235.9</v>
      </c>
      <c r="AP69" s="68">
        <f t="shared" ref="AP69:DA69" si="96">AP70</f>
        <v>235.9</v>
      </c>
      <c r="AQ69" s="68">
        <f t="shared" si="96"/>
        <v>0</v>
      </c>
      <c r="AR69" s="68">
        <f t="shared" si="96"/>
        <v>0</v>
      </c>
      <c r="AS69" s="68">
        <f t="shared" si="96"/>
        <v>0</v>
      </c>
      <c r="AT69" s="68">
        <f t="shared" si="96"/>
        <v>238.2</v>
      </c>
      <c r="AU69" s="68">
        <f t="shared" si="96"/>
        <v>238.2</v>
      </c>
      <c r="AV69" s="68">
        <f t="shared" si="96"/>
        <v>0</v>
      </c>
      <c r="AW69" s="68">
        <f t="shared" si="96"/>
        <v>0</v>
      </c>
      <c r="AX69" s="68">
        <f t="shared" si="96"/>
        <v>0</v>
      </c>
      <c r="AY69" s="68">
        <f t="shared" si="96"/>
        <v>247.1</v>
      </c>
      <c r="AZ69" s="68">
        <f t="shared" si="96"/>
        <v>247.1</v>
      </c>
      <c r="BA69" s="68">
        <f t="shared" si="96"/>
        <v>0</v>
      </c>
      <c r="BB69" s="68">
        <f t="shared" si="96"/>
        <v>0</v>
      </c>
      <c r="BC69" s="68">
        <f t="shared" si="96"/>
        <v>0</v>
      </c>
      <c r="BD69" s="68">
        <f t="shared" si="96"/>
        <v>247.1</v>
      </c>
      <c r="BE69" s="68">
        <f t="shared" si="96"/>
        <v>247.1</v>
      </c>
      <c r="BF69" s="68">
        <f t="shared" si="96"/>
        <v>0</v>
      </c>
      <c r="BG69" s="68">
        <f t="shared" si="96"/>
        <v>0</v>
      </c>
      <c r="BH69" s="68">
        <f t="shared" si="96"/>
        <v>0</v>
      </c>
      <c r="BI69" s="68">
        <f t="shared" si="96"/>
        <v>227.9</v>
      </c>
      <c r="BJ69" s="68">
        <f t="shared" si="96"/>
        <v>227.9</v>
      </c>
      <c r="BK69" s="68">
        <f t="shared" si="96"/>
        <v>227.9</v>
      </c>
      <c r="BL69" s="68">
        <f t="shared" si="96"/>
        <v>227.9</v>
      </c>
      <c r="BM69" s="68">
        <f t="shared" si="96"/>
        <v>0</v>
      </c>
      <c r="BN69" s="68">
        <f t="shared" si="96"/>
        <v>0</v>
      </c>
      <c r="BO69" s="68">
        <f t="shared" si="96"/>
        <v>0</v>
      </c>
      <c r="BP69" s="68">
        <f t="shared" si="96"/>
        <v>0</v>
      </c>
      <c r="BQ69" s="68">
        <f t="shared" si="96"/>
        <v>0</v>
      </c>
      <c r="BR69" s="68">
        <f t="shared" si="96"/>
        <v>0</v>
      </c>
      <c r="BS69" s="68">
        <f t="shared" si="96"/>
        <v>235.9</v>
      </c>
      <c r="BT69" s="68">
        <f t="shared" si="96"/>
        <v>235.9</v>
      </c>
      <c r="BU69" s="68">
        <f t="shared" si="96"/>
        <v>0</v>
      </c>
      <c r="BV69" s="68">
        <f t="shared" si="96"/>
        <v>0</v>
      </c>
      <c r="BW69" s="68">
        <f t="shared" si="96"/>
        <v>0</v>
      </c>
      <c r="BX69" s="68">
        <f t="shared" si="96"/>
        <v>238.2</v>
      </c>
      <c r="BY69" s="68">
        <f t="shared" si="96"/>
        <v>238.2</v>
      </c>
      <c r="BZ69" s="68">
        <f t="shared" si="96"/>
        <v>0</v>
      </c>
      <c r="CA69" s="68">
        <f t="shared" si="96"/>
        <v>0</v>
      </c>
      <c r="CB69" s="68">
        <f t="shared" si="96"/>
        <v>0</v>
      </c>
      <c r="CC69" s="68">
        <f t="shared" si="96"/>
        <v>247.1</v>
      </c>
      <c r="CD69" s="68">
        <f t="shared" si="96"/>
        <v>247.1</v>
      </c>
      <c r="CE69" s="68">
        <f t="shared" si="96"/>
        <v>0</v>
      </c>
      <c r="CF69" s="68">
        <f t="shared" si="96"/>
        <v>0</v>
      </c>
      <c r="CG69" s="68">
        <f t="shared" si="96"/>
        <v>0</v>
      </c>
      <c r="CH69" s="68">
        <f t="shared" si="96"/>
        <v>247.1</v>
      </c>
      <c r="CI69" s="68">
        <f t="shared" si="96"/>
        <v>247.1</v>
      </c>
      <c r="CJ69" s="68">
        <f t="shared" si="96"/>
        <v>0</v>
      </c>
      <c r="CK69" s="68">
        <f t="shared" si="96"/>
        <v>0</v>
      </c>
      <c r="CL69" s="68">
        <f t="shared" si="96"/>
        <v>0</v>
      </c>
      <c r="CM69" s="68">
        <f t="shared" si="96"/>
        <v>227.9</v>
      </c>
      <c r="CN69" s="68">
        <f t="shared" si="96"/>
        <v>227.9</v>
      </c>
      <c r="CO69" s="68">
        <f t="shared" si="96"/>
        <v>0</v>
      </c>
      <c r="CP69" s="68">
        <f t="shared" si="96"/>
        <v>0</v>
      </c>
      <c r="CQ69" s="68">
        <f t="shared" si="96"/>
        <v>0</v>
      </c>
      <c r="CR69" s="68">
        <f t="shared" si="96"/>
        <v>235.9</v>
      </c>
      <c r="CS69" s="68">
        <f t="shared" si="94"/>
        <v>235.9</v>
      </c>
      <c r="CT69" s="68">
        <f t="shared" si="94"/>
        <v>0</v>
      </c>
      <c r="CU69" s="68">
        <f t="shared" si="96"/>
        <v>0</v>
      </c>
      <c r="CV69" s="68">
        <f t="shared" si="28"/>
        <v>0</v>
      </c>
      <c r="CW69" s="68">
        <f t="shared" si="96"/>
        <v>238.2</v>
      </c>
      <c r="CX69" s="68">
        <f t="shared" si="96"/>
        <v>238.2</v>
      </c>
      <c r="CY69" s="68">
        <f t="shared" si="96"/>
        <v>0</v>
      </c>
      <c r="CZ69" s="68">
        <f t="shared" si="96"/>
        <v>0</v>
      </c>
      <c r="DA69" s="68">
        <f t="shared" si="96"/>
        <v>0</v>
      </c>
      <c r="DB69" s="68">
        <f t="shared" ref="DB69:DP74" si="97">DB70</f>
        <v>227.9</v>
      </c>
      <c r="DC69" s="68">
        <f t="shared" si="97"/>
        <v>227.9</v>
      </c>
      <c r="DD69" s="68">
        <f t="shared" si="97"/>
        <v>0</v>
      </c>
      <c r="DE69" s="68">
        <f t="shared" si="97"/>
        <v>0</v>
      </c>
      <c r="DF69" s="68">
        <f t="shared" si="97"/>
        <v>0</v>
      </c>
      <c r="DG69" s="68">
        <f t="shared" si="97"/>
        <v>235.9</v>
      </c>
      <c r="DH69" s="68">
        <f t="shared" si="97"/>
        <v>235.9</v>
      </c>
      <c r="DI69" s="68">
        <f t="shared" si="97"/>
        <v>0</v>
      </c>
      <c r="DJ69" s="68">
        <f t="shared" si="97"/>
        <v>0</v>
      </c>
      <c r="DK69" s="68">
        <f t="shared" si="97"/>
        <v>0</v>
      </c>
      <c r="DL69" s="68">
        <f t="shared" si="97"/>
        <v>238.2</v>
      </c>
      <c r="DM69" s="68">
        <f t="shared" si="97"/>
        <v>238.2</v>
      </c>
      <c r="DN69" s="68">
        <f t="shared" si="97"/>
        <v>0</v>
      </c>
      <c r="DO69" s="68">
        <f t="shared" si="97"/>
        <v>0</v>
      </c>
      <c r="DP69" s="68">
        <f t="shared" si="97"/>
        <v>0</v>
      </c>
      <c r="DQ69" s="71"/>
      <c r="DR69" s="52">
        <f t="shared" si="6"/>
        <v>0</v>
      </c>
      <c r="DS69" s="52">
        <f t="shared" si="49"/>
        <v>0</v>
      </c>
      <c r="DT69" s="52">
        <f t="shared" si="49"/>
        <v>0</v>
      </c>
      <c r="DU69" s="52">
        <f t="shared" si="49"/>
        <v>0</v>
      </c>
      <c r="DV69" s="52">
        <f t="shared" si="49"/>
        <v>0</v>
      </c>
      <c r="EA69" s="52">
        <f t="shared" si="50"/>
        <v>0</v>
      </c>
      <c r="EF69" s="52">
        <f t="shared" si="51"/>
        <v>0</v>
      </c>
    </row>
    <row r="70" spans="1:136" s="72" customFormat="1" ht="409.6" thickBot="1">
      <c r="A70" s="60" t="s">
        <v>154</v>
      </c>
      <c r="B70" s="61">
        <v>7304</v>
      </c>
      <c r="C70" s="101" t="s">
        <v>155</v>
      </c>
      <c r="D70" s="81" t="s">
        <v>67</v>
      </c>
      <c r="E70" s="81" t="s">
        <v>156</v>
      </c>
      <c r="F70" s="71"/>
      <c r="G70" s="71"/>
      <c r="H70" s="71"/>
      <c r="I70" s="71"/>
      <c r="J70" s="81" t="s">
        <v>157</v>
      </c>
      <c r="K70" s="81" t="s">
        <v>67</v>
      </c>
      <c r="L70" s="81" t="s">
        <v>158</v>
      </c>
      <c r="M70" s="71"/>
      <c r="N70" s="71"/>
      <c r="O70" s="71"/>
      <c r="P70" s="71"/>
      <c r="Q70" s="71"/>
      <c r="R70" s="71"/>
      <c r="S70" s="71"/>
      <c r="T70" s="71"/>
      <c r="U70" s="71"/>
      <c r="V70" s="71"/>
      <c r="W70" s="71"/>
      <c r="X70" s="71"/>
      <c r="Y70" s="71"/>
      <c r="Z70" s="71"/>
      <c r="AA70" s="71"/>
      <c r="AB70" s="71"/>
      <c r="AC70" s="79"/>
      <c r="AD70" s="80" t="s">
        <v>159</v>
      </c>
      <c r="AE70" s="68">
        <v>227.9</v>
      </c>
      <c r="AF70" s="68">
        <v>227.9</v>
      </c>
      <c r="AG70" s="68">
        <v>227.9</v>
      </c>
      <c r="AH70" s="68">
        <v>227.9</v>
      </c>
      <c r="AI70" s="68"/>
      <c r="AJ70" s="68"/>
      <c r="AK70" s="68"/>
      <c r="AL70" s="68"/>
      <c r="AM70" s="51">
        <f t="shared" si="4"/>
        <v>0</v>
      </c>
      <c r="AN70" s="51">
        <f t="shared" si="4"/>
        <v>0</v>
      </c>
      <c r="AO70" s="68">
        <v>235.9</v>
      </c>
      <c r="AP70" s="68">
        <v>235.9</v>
      </c>
      <c r="AQ70" s="68"/>
      <c r="AR70" s="68"/>
      <c r="AS70" s="68">
        <f t="shared" si="11"/>
        <v>0</v>
      </c>
      <c r="AT70" s="68">
        <v>238.2</v>
      </c>
      <c r="AU70" s="68">
        <v>238.2</v>
      </c>
      <c r="AV70" s="68"/>
      <c r="AW70" s="68"/>
      <c r="AX70" s="68">
        <f t="shared" si="12"/>
        <v>0</v>
      </c>
      <c r="AY70" s="68">
        <v>247.1</v>
      </c>
      <c r="AZ70" s="68">
        <v>247.1</v>
      </c>
      <c r="BA70" s="68"/>
      <c r="BB70" s="68"/>
      <c r="BC70" s="68">
        <f t="shared" si="24"/>
        <v>0</v>
      </c>
      <c r="BD70" s="68">
        <v>247.1</v>
      </c>
      <c r="BE70" s="68">
        <v>247.1</v>
      </c>
      <c r="BF70" s="68"/>
      <c r="BG70" s="68"/>
      <c r="BH70" s="68">
        <f t="shared" si="13"/>
        <v>0</v>
      </c>
      <c r="BI70" s="68">
        <v>227.9</v>
      </c>
      <c r="BJ70" s="68">
        <v>227.9</v>
      </c>
      <c r="BK70" s="69">
        <v>227.9</v>
      </c>
      <c r="BL70" s="69">
        <v>227.9</v>
      </c>
      <c r="BM70" s="69"/>
      <c r="BN70" s="69"/>
      <c r="BO70" s="69"/>
      <c r="BP70" s="69"/>
      <c r="BQ70" s="69">
        <f t="shared" si="14"/>
        <v>0</v>
      </c>
      <c r="BR70" s="69">
        <f t="shared" si="14"/>
        <v>0</v>
      </c>
      <c r="BS70" s="75">
        <v>235.9</v>
      </c>
      <c r="BT70" s="69">
        <v>235.9</v>
      </c>
      <c r="BU70" s="69"/>
      <c r="BV70" s="69"/>
      <c r="BW70" s="69">
        <f t="shared" si="15"/>
        <v>0</v>
      </c>
      <c r="BX70" s="68">
        <v>238.2</v>
      </c>
      <c r="BY70" s="69">
        <v>238.2</v>
      </c>
      <c r="BZ70" s="69"/>
      <c r="CA70" s="69"/>
      <c r="CB70" s="69">
        <f t="shared" si="16"/>
        <v>0</v>
      </c>
      <c r="CC70" s="68">
        <v>247.1</v>
      </c>
      <c r="CD70" s="69">
        <v>247.1</v>
      </c>
      <c r="CE70" s="69"/>
      <c r="CF70" s="69"/>
      <c r="CG70" s="69">
        <f t="shared" si="17"/>
        <v>0</v>
      </c>
      <c r="CH70" s="68">
        <v>247.1</v>
      </c>
      <c r="CI70" s="69">
        <v>247.1</v>
      </c>
      <c r="CJ70" s="68"/>
      <c r="CK70" s="68"/>
      <c r="CL70" s="68">
        <f t="shared" si="18"/>
        <v>0</v>
      </c>
      <c r="CM70" s="68">
        <f t="shared" ref="CM70" si="98">AE70</f>
        <v>227.9</v>
      </c>
      <c r="CN70" s="68">
        <f t="shared" ref="CN70:CN80" si="99">AH70</f>
        <v>227.9</v>
      </c>
      <c r="CO70" s="68">
        <f>AJ70</f>
        <v>0</v>
      </c>
      <c r="CP70" s="70">
        <f>AL70</f>
        <v>0</v>
      </c>
      <c r="CQ70" s="68">
        <f>CM70-CN70-CO70-CP70</f>
        <v>0</v>
      </c>
      <c r="CR70" s="68">
        <f t="shared" ref="CR70:CU80" si="100">AO70</f>
        <v>235.9</v>
      </c>
      <c r="CS70" s="68">
        <f t="shared" si="94"/>
        <v>235.9</v>
      </c>
      <c r="CT70" s="68">
        <f t="shared" si="94"/>
        <v>0</v>
      </c>
      <c r="CU70" s="68">
        <f t="shared" si="100"/>
        <v>0</v>
      </c>
      <c r="CV70" s="68">
        <f t="shared" si="28"/>
        <v>0</v>
      </c>
      <c r="CW70" s="68">
        <f t="shared" ref="CW70:CX80" si="101">AT70</f>
        <v>238.2</v>
      </c>
      <c r="CX70" s="68">
        <f t="shared" si="101"/>
        <v>238.2</v>
      </c>
      <c r="CY70" s="68"/>
      <c r="CZ70" s="68">
        <f t="shared" ref="CZ70:CZ80" si="102">AW70</f>
        <v>0</v>
      </c>
      <c r="DA70" s="68">
        <f t="shared" ref="DA70" si="103">CW70-CX70-CY70-CZ70</f>
        <v>0</v>
      </c>
      <c r="DB70" s="68">
        <f>BI70</f>
        <v>227.9</v>
      </c>
      <c r="DC70" s="68">
        <f>BK70</f>
        <v>227.9</v>
      </c>
      <c r="DD70" s="68">
        <f>BM70</f>
        <v>0</v>
      </c>
      <c r="DE70" s="68">
        <f>BO70</f>
        <v>0</v>
      </c>
      <c r="DF70" s="68">
        <f t="shared" ref="DF70:DF77" si="104">DB70-DC70-DD70-DE70</f>
        <v>0</v>
      </c>
      <c r="DG70" s="69">
        <f t="shared" ref="DG70:DJ77" si="105">BS70</f>
        <v>235.9</v>
      </c>
      <c r="DH70" s="69">
        <f t="shared" si="105"/>
        <v>235.9</v>
      </c>
      <c r="DI70" s="69">
        <f t="shared" si="105"/>
        <v>0</v>
      </c>
      <c r="DJ70" s="69">
        <f t="shared" si="105"/>
        <v>0</v>
      </c>
      <c r="DK70" s="69">
        <f t="shared" ref="DK70:DK77" si="106">DG70-DH70-DI70-DJ70</f>
        <v>0</v>
      </c>
      <c r="DL70" s="68">
        <f>BX70</f>
        <v>238.2</v>
      </c>
      <c r="DM70" s="69">
        <f>BY70</f>
        <v>238.2</v>
      </c>
      <c r="DN70" s="69">
        <f>BZ70</f>
        <v>0</v>
      </c>
      <c r="DO70" s="69">
        <f>CA70</f>
        <v>0</v>
      </c>
      <c r="DP70" s="69">
        <f t="shared" ref="DP70:DP77" si="107">DL70-DM70-DN70-DO70</f>
        <v>0</v>
      </c>
      <c r="DQ70" s="71"/>
      <c r="DR70" s="52">
        <f t="shared" si="6"/>
        <v>0</v>
      </c>
      <c r="DS70" s="52">
        <f t="shared" si="49"/>
        <v>0</v>
      </c>
      <c r="DT70" s="52">
        <f t="shared" si="49"/>
        <v>0</v>
      </c>
      <c r="DU70" s="52">
        <f t="shared" si="49"/>
        <v>0</v>
      </c>
      <c r="DV70" s="52">
        <f t="shared" si="49"/>
        <v>0</v>
      </c>
      <c r="EA70" s="52">
        <f t="shared" si="50"/>
        <v>0</v>
      </c>
      <c r="EF70" s="52">
        <f t="shared" si="51"/>
        <v>0</v>
      </c>
    </row>
    <row r="71" spans="1:136" s="72" customFormat="1">
      <c r="A71" s="76" t="s">
        <v>116</v>
      </c>
      <c r="B71" s="6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9"/>
      <c r="AD71" s="80"/>
      <c r="AE71" s="68"/>
      <c r="AF71" s="68"/>
      <c r="AG71" s="68"/>
      <c r="AH71" s="68"/>
      <c r="AI71" s="68"/>
      <c r="AJ71" s="68"/>
      <c r="AK71" s="68"/>
      <c r="AL71" s="68"/>
      <c r="AM71" s="51">
        <f t="shared" si="4"/>
        <v>0</v>
      </c>
      <c r="AN71" s="51">
        <f t="shared" si="4"/>
        <v>0</v>
      </c>
      <c r="AO71" s="68"/>
      <c r="AP71" s="68"/>
      <c r="AQ71" s="68"/>
      <c r="AR71" s="68"/>
      <c r="AS71" s="68">
        <f t="shared" si="11"/>
        <v>0</v>
      </c>
      <c r="AT71" s="68"/>
      <c r="AU71" s="68"/>
      <c r="AV71" s="68"/>
      <c r="AW71" s="68"/>
      <c r="AX71" s="68">
        <f t="shared" si="12"/>
        <v>0</v>
      </c>
      <c r="AY71" s="68"/>
      <c r="AZ71" s="68"/>
      <c r="BA71" s="68"/>
      <c r="BB71" s="68"/>
      <c r="BC71" s="68">
        <f t="shared" si="24"/>
        <v>0</v>
      </c>
      <c r="BD71" s="68"/>
      <c r="BE71" s="68"/>
      <c r="BF71" s="68"/>
      <c r="BG71" s="68"/>
      <c r="BH71" s="68">
        <f t="shared" si="13"/>
        <v>0</v>
      </c>
      <c r="BI71" s="68"/>
      <c r="BJ71" s="68"/>
      <c r="BK71" s="69"/>
      <c r="BL71" s="69"/>
      <c r="BM71" s="69"/>
      <c r="BN71" s="69"/>
      <c r="BO71" s="69"/>
      <c r="BP71" s="69"/>
      <c r="BQ71" s="69">
        <f t="shared" si="14"/>
        <v>0</v>
      </c>
      <c r="BR71" s="69">
        <f t="shared" si="14"/>
        <v>0</v>
      </c>
      <c r="BS71" s="75"/>
      <c r="BT71" s="69"/>
      <c r="BU71" s="69"/>
      <c r="BV71" s="69"/>
      <c r="BW71" s="69">
        <f t="shared" si="15"/>
        <v>0</v>
      </c>
      <c r="BX71" s="68"/>
      <c r="BY71" s="69"/>
      <c r="BZ71" s="69"/>
      <c r="CA71" s="69"/>
      <c r="CB71" s="69">
        <f t="shared" si="16"/>
        <v>0</v>
      </c>
      <c r="CC71" s="68"/>
      <c r="CD71" s="69"/>
      <c r="CE71" s="69"/>
      <c r="CF71" s="69"/>
      <c r="CG71" s="69">
        <f t="shared" si="17"/>
        <v>0</v>
      </c>
      <c r="CH71" s="68"/>
      <c r="CI71" s="68"/>
      <c r="CJ71" s="68"/>
      <c r="CK71" s="68"/>
      <c r="CL71" s="68">
        <f t="shared" si="18"/>
        <v>0</v>
      </c>
      <c r="CM71" s="68">
        <f t="shared" ref="CM71:CM80" si="108">AF71</f>
        <v>0</v>
      </c>
      <c r="CN71" s="68">
        <f t="shared" si="99"/>
        <v>0</v>
      </c>
      <c r="CO71" s="68">
        <f t="shared" ref="CO71:CO77" si="109">AJ71</f>
        <v>0</v>
      </c>
      <c r="CP71" s="70">
        <f t="shared" ref="CP71:CP77" si="110">AL71</f>
        <v>0</v>
      </c>
      <c r="CQ71" s="70"/>
      <c r="CR71" s="68">
        <f t="shared" si="100"/>
        <v>0</v>
      </c>
      <c r="CS71" s="68">
        <f t="shared" si="94"/>
        <v>0</v>
      </c>
      <c r="CT71" s="68">
        <f t="shared" si="94"/>
        <v>0</v>
      </c>
      <c r="CU71" s="68">
        <f t="shared" si="100"/>
        <v>0</v>
      </c>
      <c r="CV71" s="68">
        <f t="shared" si="28"/>
        <v>0</v>
      </c>
      <c r="CW71" s="68">
        <f t="shared" si="101"/>
        <v>0</v>
      </c>
      <c r="CX71" s="68">
        <f t="shared" si="101"/>
        <v>0</v>
      </c>
      <c r="CY71" s="68"/>
      <c r="CZ71" s="68">
        <f t="shared" si="102"/>
        <v>0</v>
      </c>
      <c r="DA71" s="68"/>
      <c r="DB71" s="68">
        <f t="shared" ref="DB71:DB78" si="111">BJ71</f>
        <v>0</v>
      </c>
      <c r="DC71" s="68">
        <f t="shared" ref="DC71:DC74" si="112">BL71</f>
        <v>0</v>
      </c>
      <c r="DD71" s="68">
        <f t="shared" si="97"/>
        <v>0</v>
      </c>
      <c r="DE71" s="68">
        <f t="shared" ref="DE71:DE78" si="113">AL71</f>
        <v>0</v>
      </c>
      <c r="DF71" s="68">
        <f t="shared" si="104"/>
        <v>0</v>
      </c>
      <c r="DG71" s="69">
        <f t="shared" si="105"/>
        <v>0</v>
      </c>
      <c r="DH71" s="69">
        <f t="shared" si="105"/>
        <v>0</v>
      </c>
      <c r="DI71" s="69">
        <f t="shared" si="105"/>
        <v>0</v>
      </c>
      <c r="DJ71" s="69">
        <f t="shared" si="105"/>
        <v>0</v>
      </c>
      <c r="DK71" s="69">
        <f t="shared" si="106"/>
        <v>0</v>
      </c>
      <c r="DL71" s="68">
        <f t="shared" ref="DL71:DO77" si="114">BX71</f>
        <v>0</v>
      </c>
      <c r="DM71" s="69">
        <f t="shared" si="114"/>
        <v>0</v>
      </c>
      <c r="DN71" s="69">
        <f t="shared" si="114"/>
        <v>0</v>
      </c>
      <c r="DO71" s="69">
        <f t="shared" si="114"/>
        <v>0</v>
      </c>
      <c r="DP71" s="69">
        <f t="shared" si="107"/>
        <v>0</v>
      </c>
      <c r="DQ71" s="71"/>
      <c r="DR71" s="52">
        <f t="shared" si="6"/>
        <v>0</v>
      </c>
      <c r="DS71" s="52">
        <f t="shared" si="49"/>
        <v>0</v>
      </c>
      <c r="DT71" s="52">
        <f t="shared" si="49"/>
        <v>0</v>
      </c>
      <c r="DU71" s="52">
        <f t="shared" si="49"/>
        <v>0</v>
      </c>
      <c r="DV71" s="52">
        <f t="shared" si="49"/>
        <v>0</v>
      </c>
      <c r="EA71" s="52">
        <f t="shared" si="50"/>
        <v>0</v>
      </c>
      <c r="EF71" s="52">
        <f t="shared" si="51"/>
        <v>0</v>
      </c>
    </row>
    <row r="72" spans="1:136" s="72" customFormat="1" ht="102.5">
      <c r="A72" s="76" t="s">
        <v>160</v>
      </c>
      <c r="B72" s="61">
        <v>7400</v>
      </c>
      <c r="C72" s="63" t="s">
        <v>59</v>
      </c>
      <c r="D72" s="63" t="s">
        <v>59</v>
      </c>
      <c r="E72" s="63" t="s">
        <v>59</v>
      </c>
      <c r="F72" s="63" t="s">
        <v>59</v>
      </c>
      <c r="G72" s="63" t="s">
        <v>59</v>
      </c>
      <c r="H72" s="63" t="s">
        <v>59</v>
      </c>
      <c r="I72" s="63" t="s">
        <v>59</v>
      </c>
      <c r="J72" s="63" t="s">
        <v>59</v>
      </c>
      <c r="K72" s="63" t="s">
        <v>59</v>
      </c>
      <c r="L72" s="63" t="s">
        <v>59</v>
      </c>
      <c r="M72" s="63" t="s">
        <v>59</v>
      </c>
      <c r="N72" s="63" t="s">
        <v>59</v>
      </c>
      <c r="O72" s="63" t="s">
        <v>59</v>
      </c>
      <c r="P72" s="63" t="s">
        <v>59</v>
      </c>
      <c r="Q72" s="63" t="s">
        <v>59</v>
      </c>
      <c r="R72" s="63" t="s">
        <v>59</v>
      </c>
      <c r="S72" s="63" t="s">
        <v>59</v>
      </c>
      <c r="T72" s="63" t="s">
        <v>59</v>
      </c>
      <c r="U72" s="63" t="s">
        <v>59</v>
      </c>
      <c r="V72" s="63" t="s">
        <v>59</v>
      </c>
      <c r="W72" s="63" t="s">
        <v>59</v>
      </c>
      <c r="X72" s="63" t="s">
        <v>59</v>
      </c>
      <c r="Y72" s="63" t="s">
        <v>59</v>
      </c>
      <c r="Z72" s="63" t="s">
        <v>59</v>
      </c>
      <c r="AA72" s="63" t="s">
        <v>59</v>
      </c>
      <c r="AB72" s="63" t="s">
        <v>59</v>
      </c>
      <c r="AC72" s="66" t="s">
        <v>59</v>
      </c>
      <c r="AD72" s="67" t="s">
        <v>59</v>
      </c>
      <c r="AE72" s="68"/>
      <c r="AF72" s="68"/>
      <c r="AG72" s="68"/>
      <c r="AH72" s="68"/>
      <c r="AI72" s="68"/>
      <c r="AJ72" s="68"/>
      <c r="AK72" s="68"/>
      <c r="AL72" s="68"/>
      <c r="AM72" s="51">
        <f t="shared" si="4"/>
        <v>0</v>
      </c>
      <c r="AN72" s="51">
        <f t="shared" si="4"/>
        <v>0</v>
      </c>
      <c r="AO72" s="68"/>
      <c r="AP72" s="68"/>
      <c r="AQ72" s="68"/>
      <c r="AR72" s="68"/>
      <c r="AS72" s="68">
        <f t="shared" si="11"/>
        <v>0</v>
      </c>
      <c r="AT72" s="68"/>
      <c r="AU72" s="68"/>
      <c r="AV72" s="68"/>
      <c r="AW72" s="68"/>
      <c r="AX72" s="68">
        <f t="shared" si="12"/>
        <v>0</v>
      </c>
      <c r="AY72" s="68"/>
      <c r="AZ72" s="68"/>
      <c r="BA72" s="68"/>
      <c r="BB72" s="68"/>
      <c r="BC72" s="68">
        <f t="shared" si="24"/>
        <v>0</v>
      </c>
      <c r="BD72" s="68"/>
      <c r="BE72" s="68"/>
      <c r="BF72" s="68"/>
      <c r="BG72" s="68"/>
      <c r="BH72" s="68">
        <f t="shared" si="13"/>
        <v>0</v>
      </c>
      <c r="BI72" s="68"/>
      <c r="BJ72" s="68"/>
      <c r="BK72" s="69"/>
      <c r="BL72" s="69"/>
      <c r="BM72" s="69"/>
      <c r="BN72" s="69"/>
      <c r="BO72" s="69"/>
      <c r="BP72" s="69"/>
      <c r="BQ72" s="69">
        <f t="shared" si="14"/>
        <v>0</v>
      </c>
      <c r="BR72" s="69">
        <f t="shared" si="14"/>
        <v>0</v>
      </c>
      <c r="BS72" s="75"/>
      <c r="BT72" s="69"/>
      <c r="BU72" s="69"/>
      <c r="BV72" s="69"/>
      <c r="BW72" s="69">
        <f t="shared" si="15"/>
        <v>0</v>
      </c>
      <c r="BX72" s="68"/>
      <c r="BY72" s="69"/>
      <c r="BZ72" s="69"/>
      <c r="CA72" s="69"/>
      <c r="CB72" s="69">
        <f t="shared" si="16"/>
        <v>0</v>
      </c>
      <c r="CC72" s="68"/>
      <c r="CD72" s="69"/>
      <c r="CE72" s="69"/>
      <c r="CF72" s="69"/>
      <c r="CG72" s="69">
        <f t="shared" si="17"/>
        <v>0</v>
      </c>
      <c r="CH72" s="68"/>
      <c r="CI72" s="68"/>
      <c r="CJ72" s="68"/>
      <c r="CK72" s="68"/>
      <c r="CL72" s="68">
        <f t="shared" si="18"/>
        <v>0</v>
      </c>
      <c r="CM72" s="68">
        <f t="shared" si="108"/>
        <v>0</v>
      </c>
      <c r="CN72" s="68">
        <f t="shared" si="99"/>
        <v>0</v>
      </c>
      <c r="CO72" s="68">
        <f t="shared" si="109"/>
        <v>0</v>
      </c>
      <c r="CP72" s="70">
        <f t="shared" si="110"/>
        <v>0</v>
      </c>
      <c r="CQ72" s="70"/>
      <c r="CR72" s="68">
        <f t="shared" si="100"/>
        <v>0</v>
      </c>
      <c r="CS72" s="68">
        <f t="shared" si="94"/>
        <v>0</v>
      </c>
      <c r="CT72" s="68">
        <f t="shared" si="94"/>
        <v>0</v>
      </c>
      <c r="CU72" s="68">
        <f t="shared" si="100"/>
        <v>0</v>
      </c>
      <c r="CV72" s="68">
        <f t="shared" si="28"/>
        <v>0</v>
      </c>
      <c r="CW72" s="68">
        <f t="shared" si="101"/>
        <v>0</v>
      </c>
      <c r="CX72" s="68">
        <f t="shared" si="101"/>
        <v>0</v>
      </c>
      <c r="CY72" s="68"/>
      <c r="CZ72" s="68">
        <f t="shared" si="102"/>
        <v>0</v>
      </c>
      <c r="DA72" s="68"/>
      <c r="DB72" s="68">
        <f t="shared" si="111"/>
        <v>0</v>
      </c>
      <c r="DC72" s="68">
        <f t="shared" si="112"/>
        <v>0</v>
      </c>
      <c r="DD72" s="68">
        <f t="shared" si="97"/>
        <v>0</v>
      </c>
      <c r="DE72" s="68">
        <f t="shared" si="113"/>
        <v>0</v>
      </c>
      <c r="DF72" s="68">
        <f t="shared" si="104"/>
        <v>0</v>
      </c>
      <c r="DG72" s="69">
        <f t="shared" si="105"/>
        <v>0</v>
      </c>
      <c r="DH72" s="69">
        <f t="shared" si="105"/>
        <v>0</v>
      </c>
      <c r="DI72" s="69">
        <f t="shared" si="105"/>
        <v>0</v>
      </c>
      <c r="DJ72" s="69">
        <f t="shared" si="105"/>
        <v>0</v>
      </c>
      <c r="DK72" s="69">
        <f t="shared" si="106"/>
        <v>0</v>
      </c>
      <c r="DL72" s="68">
        <f t="shared" si="114"/>
        <v>0</v>
      </c>
      <c r="DM72" s="69">
        <f t="shared" si="114"/>
        <v>0</v>
      </c>
      <c r="DN72" s="69">
        <f t="shared" si="114"/>
        <v>0</v>
      </c>
      <c r="DO72" s="69">
        <f t="shared" si="114"/>
        <v>0</v>
      </c>
      <c r="DP72" s="69">
        <f t="shared" si="107"/>
        <v>0</v>
      </c>
      <c r="DQ72" s="71"/>
      <c r="DR72" s="52">
        <f t="shared" si="6"/>
        <v>0</v>
      </c>
      <c r="DS72" s="52">
        <f t="shared" si="49"/>
        <v>0</v>
      </c>
      <c r="DT72" s="52">
        <f t="shared" si="49"/>
        <v>0</v>
      </c>
      <c r="DU72" s="52">
        <f t="shared" si="49"/>
        <v>0</v>
      </c>
      <c r="DV72" s="52">
        <f t="shared" si="49"/>
        <v>0</v>
      </c>
      <c r="EA72" s="52">
        <f t="shared" si="50"/>
        <v>0</v>
      </c>
      <c r="EF72" s="52">
        <f t="shared" si="51"/>
        <v>0</v>
      </c>
    </row>
    <row r="73" spans="1:136" s="72" customFormat="1">
      <c r="A73" s="76" t="s">
        <v>116</v>
      </c>
      <c r="B73" s="61">
        <v>7401</v>
      </c>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9"/>
      <c r="AD73" s="80"/>
      <c r="AE73" s="68"/>
      <c r="AF73" s="68"/>
      <c r="AG73" s="68"/>
      <c r="AH73" s="68"/>
      <c r="AI73" s="68"/>
      <c r="AJ73" s="68"/>
      <c r="AK73" s="68"/>
      <c r="AL73" s="68"/>
      <c r="AM73" s="51">
        <f t="shared" si="4"/>
        <v>0</v>
      </c>
      <c r="AN73" s="51">
        <f t="shared" si="4"/>
        <v>0</v>
      </c>
      <c r="AO73" s="68"/>
      <c r="AP73" s="68"/>
      <c r="AQ73" s="68"/>
      <c r="AR73" s="68"/>
      <c r="AS73" s="68">
        <f t="shared" si="11"/>
        <v>0</v>
      </c>
      <c r="AT73" s="68"/>
      <c r="AU73" s="68"/>
      <c r="AV73" s="68"/>
      <c r="AW73" s="68"/>
      <c r="AX73" s="68">
        <f t="shared" si="12"/>
        <v>0</v>
      </c>
      <c r="AY73" s="68"/>
      <c r="AZ73" s="68"/>
      <c r="BA73" s="68"/>
      <c r="BB73" s="68"/>
      <c r="BC73" s="68">
        <f t="shared" si="24"/>
        <v>0</v>
      </c>
      <c r="BD73" s="68"/>
      <c r="BE73" s="68"/>
      <c r="BF73" s="68"/>
      <c r="BG73" s="68"/>
      <c r="BH73" s="68">
        <f t="shared" si="13"/>
        <v>0</v>
      </c>
      <c r="BI73" s="68"/>
      <c r="BJ73" s="68"/>
      <c r="BK73" s="69"/>
      <c r="BL73" s="69"/>
      <c r="BM73" s="69"/>
      <c r="BN73" s="69"/>
      <c r="BO73" s="69"/>
      <c r="BP73" s="69"/>
      <c r="BQ73" s="69">
        <f t="shared" si="14"/>
        <v>0</v>
      </c>
      <c r="BR73" s="69">
        <f t="shared" si="14"/>
        <v>0</v>
      </c>
      <c r="BS73" s="75"/>
      <c r="BT73" s="69"/>
      <c r="BU73" s="69"/>
      <c r="BV73" s="69"/>
      <c r="BW73" s="69">
        <f t="shared" si="15"/>
        <v>0</v>
      </c>
      <c r="BX73" s="68"/>
      <c r="BY73" s="69"/>
      <c r="BZ73" s="69"/>
      <c r="CA73" s="69"/>
      <c r="CB73" s="69">
        <f t="shared" si="16"/>
        <v>0</v>
      </c>
      <c r="CC73" s="68"/>
      <c r="CD73" s="69"/>
      <c r="CE73" s="69"/>
      <c r="CF73" s="69"/>
      <c r="CG73" s="69">
        <f t="shared" si="17"/>
        <v>0</v>
      </c>
      <c r="CH73" s="68"/>
      <c r="CI73" s="68"/>
      <c r="CJ73" s="68"/>
      <c r="CK73" s="68"/>
      <c r="CL73" s="68">
        <f t="shared" si="18"/>
        <v>0</v>
      </c>
      <c r="CM73" s="68">
        <f t="shared" si="108"/>
        <v>0</v>
      </c>
      <c r="CN73" s="68">
        <f t="shared" si="99"/>
        <v>0</v>
      </c>
      <c r="CO73" s="68">
        <f t="shared" si="109"/>
        <v>0</v>
      </c>
      <c r="CP73" s="70">
        <f t="shared" si="110"/>
        <v>0</v>
      </c>
      <c r="CQ73" s="70"/>
      <c r="CR73" s="68">
        <f t="shared" si="100"/>
        <v>0</v>
      </c>
      <c r="CS73" s="68">
        <f t="shared" si="94"/>
        <v>0</v>
      </c>
      <c r="CT73" s="68">
        <f t="shared" si="94"/>
        <v>0</v>
      </c>
      <c r="CU73" s="68">
        <f t="shared" si="100"/>
        <v>0</v>
      </c>
      <c r="CV73" s="68">
        <f t="shared" si="28"/>
        <v>0</v>
      </c>
      <c r="CW73" s="68">
        <f t="shared" si="101"/>
        <v>0</v>
      </c>
      <c r="CX73" s="68">
        <f t="shared" si="101"/>
        <v>0</v>
      </c>
      <c r="CY73" s="68"/>
      <c r="CZ73" s="68">
        <f t="shared" si="102"/>
        <v>0</v>
      </c>
      <c r="DA73" s="68"/>
      <c r="DB73" s="68">
        <f t="shared" si="111"/>
        <v>0</v>
      </c>
      <c r="DC73" s="68">
        <f t="shared" si="112"/>
        <v>0</v>
      </c>
      <c r="DD73" s="68">
        <f t="shared" si="97"/>
        <v>0</v>
      </c>
      <c r="DE73" s="68">
        <f t="shared" si="113"/>
        <v>0</v>
      </c>
      <c r="DF73" s="68">
        <f t="shared" si="104"/>
        <v>0</v>
      </c>
      <c r="DG73" s="69">
        <f t="shared" si="105"/>
        <v>0</v>
      </c>
      <c r="DH73" s="69">
        <f t="shared" si="105"/>
        <v>0</v>
      </c>
      <c r="DI73" s="69">
        <f t="shared" si="105"/>
        <v>0</v>
      </c>
      <c r="DJ73" s="69">
        <f t="shared" si="105"/>
        <v>0</v>
      </c>
      <c r="DK73" s="69">
        <f t="shared" si="106"/>
        <v>0</v>
      </c>
      <c r="DL73" s="68">
        <f t="shared" si="114"/>
        <v>0</v>
      </c>
      <c r="DM73" s="69">
        <f t="shared" si="114"/>
        <v>0</v>
      </c>
      <c r="DN73" s="69">
        <f t="shared" si="114"/>
        <v>0</v>
      </c>
      <c r="DO73" s="69">
        <f t="shared" si="114"/>
        <v>0</v>
      </c>
      <c r="DP73" s="69">
        <f t="shared" si="107"/>
        <v>0</v>
      </c>
      <c r="DQ73" s="71"/>
      <c r="DR73" s="52">
        <f t="shared" si="6"/>
        <v>0</v>
      </c>
      <c r="DS73" s="52">
        <f t="shared" si="49"/>
        <v>0</v>
      </c>
      <c r="DT73" s="52">
        <f t="shared" si="49"/>
        <v>0</v>
      </c>
      <c r="DU73" s="52">
        <f t="shared" si="49"/>
        <v>0</v>
      </c>
      <c r="DV73" s="52">
        <f t="shared" si="49"/>
        <v>0</v>
      </c>
      <c r="EA73" s="52">
        <f t="shared" si="50"/>
        <v>0</v>
      </c>
      <c r="EF73" s="52">
        <f t="shared" si="51"/>
        <v>0</v>
      </c>
    </row>
    <row r="74" spans="1:136" s="72" customFormat="1">
      <c r="A74" s="76" t="s">
        <v>116</v>
      </c>
      <c r="B74" s="61">
        <v>7402</v>
      </c>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9"/>
      <c r="AD74" s="80"/>
      <c r="AE74" s="68"/>
      <c r="AF74" s="68"/>
      <c r="AG74" s="68"/>
      <c r="AH74" s="68"/>
      <c r="AI74" s="68"/>
      <c r="AJ74" s="68"/>
      <c r="AK74" s="68"/>
      <c r="AL74" s="68"/>
      <c r="AM74" s="51">
        <f t="shared" si="4"/>
        <v>0</v>
      </c>
      <c r="AN74" s="51">
        <f t="shared" si="4"/>
        <v>0</v>
      </c>
      <c r="AO74" s="68"/>
      <c r="AP74" s="68"/>
      <c r="AQ74" s="68"/>
      <c r="AR74" s="68"/>
      <c r="AS74" s="68">
        <f t="shared" si="11"/>
        <v>0</v>
      </c>
      <c r="AT74" s="68"/>
      <c r="AU74" s="68"/>
      <c r="AV74" s="68"/>
      <c r="AW74" s="68"/>
      <c r="AX74" s="68">
        <f t="shared" si="12"/>
        <v>0</v>
      </c>
      <c r="AY74" s="68"/>
      <c r="AZ74" s="68"/>
      <c r="BA74" s="68"/>
      <c r="BB74" s="68"/>
      <c r="BC74" s="68">
        <f t="shared" si="24"/>
        <v>0</v>
      </c>
      <c r="BD74" s="68"/>
      <c r="BE74" s="68"/>
      <c r="BF74" s="68"/>
      <c r="BG74" s="68"/>
      <c r="BH74" s="68">
        <f t="shared" si="13"/>
        <v>0</v>
      </c>
      <c r="BI74" s="68"/>
      <c r="BJ74" s="68"/>
      <c r="BK74" s="69"/>
      <c r="BL74" s="69"/>
      <c r="BM74" s="69"/>
      <c r="BN74" s="69"/>
      <c r="BO74" s="69"/>
      <c r="BP74" s="69"/>
      <c r="BQ74" s="69">
        <f t="shared" si="14"/>
        <v>0</v>
      </c>
      <c r="BR74" s="69">
        <f t="shared" si="14"/>
        <v>0</v>
      </c>
      <c r="BS74" s="75"/>
      <c r="BT74" s="69"/>
      <c r="BU74" s="69"/>
      <c r="BV74" s="69"/>
      <c r="BW74" s="69">
        <f t="shared" si="15"/>
        <v>0</v>
      </c>
      <c r="BX74" s="68"/>
      <c r="BY74" s="69"/>
      <c r="BZ74" s="69"/>
      <c r="CA74" s="69"/>
      <c r="CB74" s="69">
        <f t="shared" si="16"/>
        <v>0</v>
      </c>
      <c r="CC74" s="68"/>
      <c r="CD74" s="69"/>
      <c r="CE74" s="69"/>
      <c r="CF74" s="69"/>
      <c r="CG74" s="69">
        <f t="shared" si="17"/>
        <v>0</v>
      </c>
      <c r="CH74" s="68"/>
      <c r="CI74" s="68"/>
      <c r="CJ74" s="68"/>
      <c r="CK74" s="68"/>
      <c r="CL74" s="68">
        <f t="shared" si="18"/>
        <v>0</v>
      </c>
      <c r="CM74" s="68">
        <f t="shared" si="108"/>
        <v>0</v>
      </c>
      <c r="CN74" s="68">
        <f t="shared" si="99"/>
        <v>0</v>
      </c>
      <c r="CO74" s="68">
        <f t="shared" si="109"/>
        <v>0</v>
      </c>
      <c r="CP74" s="70">
        <f t="shared" si="110"/>
        <v>0</v>
      </c>
      <c r="CQ74" s="70"/>
      <c r="CR74" s="68">
        <f t="shared" si="100"/>
        <v>0</v>
      </c>
      <c r="CS74" s="68">
        <f t="shared" si="94"/>
        <v>0</v>
      </c>
      <c r="CT74" s="68">
        <f t="shared" si="94"/>
        <v>0</v>
      </c>
      <c r="CU74" s="68">
        <f t="shared" si="100"/>
        <v>0</v>
      </c>
      <c r="CV74" s="68">
        <f t="shared" si="28"/>
        <v>0</v>
      </c>
      <c r="CW74" s="68">
        <f t="shared" si="101"/>
        <v>0</v>
      </c>
      <c r="CX74" s="68">
        <f t="shared" si="101"/>
        <v>0</v>
      </c>
      <c r="CY74" s="68"/>
      <c r="CZ74" s="68">
        <f t="shared" si="102"/>
        <v>0</v>
      </c>
      <c r="DA74" s="68"/>
      <c r="DB74" s="68">
        <f t="shared" si="111"/>
        <v>0</v>
      </c>
      <c r="DC74" s="68">
        <f t="shared" si="112"/>
        <v>0</v>
      </c>
      <c r="DD74" s="68">
        <f t="shared" si="97"/>
        <v>0</v>
      </c>
      <c r="DE74" s="68">
        <f t="shared" si="113"/>
        <v>0</v>
      </c>
      <c r="DF74" s="68">
        <f t="shared" si="104"/>
        <v>0</v>
      </c>
      <c r="DG74" s="69">
        <f t="shared" si="105"/>
        <v>0</v>
      </c>
      <c r="DH74" s="69">
        <f t="shared" si="105"/>
        <v>0</v>
      </c>
      <c r="DI74" s="69">
        <f t="shared" si="105"/>
        <v>0</v>
      </c>
      <c r="DJ74" s="69">
        <f t="shared" si="105"/>
        <v>0</v>
      </c>
      <c r="DK74" s="69">
        <f t="shared" si="106"/>
        <v>0</v>
      </c>
      <c r="DL74" s="68">
        <f t="shared" si="114"/>
        <v>0</v>
      </c>
      <c r="DM74" s="69">
        <f t="shared" si="114"/>
        <v>0</v>
      </c>
      <c r="DN74" s="69">
        <f t="shared" si="114"/>
        <v>0</v>
      </c>
      <c r="DO74" s="69">
        <f t="shared" si="114"/>
        <v>0</v>
      </c>
      <c r="DP74" s="69">
        <f t="shared" si="107"/>
        <v>0</v>
      </c>
      <c r="DQ74" s="71"/>
      <c r="DR74" s="52">
        <f t="shared" si="6"/>
        <v>0</v>
      </c>
      <c r="DS74" s="52">
        <f t="shared" si="49"/>
        <v>0</v>
      </c>
      <c r="DT74" s="52">
        <f t="shared" si="49"/>
        <v>0</v>
      </c>
      <c r="DU74" s="52">
        <f t="shared" si="49"/>
        <v>0</v>
      </c>
      <c r="DV74" s="52">
        <f t="shared" si="49"/>
        <v>0</v>
      </c>
      <c r="EA74" s="52">
        <f t="shared" si="50"/>
        <v>0</v>
      </c>
      <c r="EF74" s="52">
        <f t="shared" si="51"/>
        <v>0</v>
      </c>
    </row>
    <row r="75" spans="1:136" s="72" customFormat="1" ht="123">
      <c r="A75" s="76" t="s">
        <v>161</v>
      </c>
      <c r="B75" s="61">
        <v>7500</v>
      </c>
      <c r="C75" s="63" t="s">
        <v>59</v>
      </c>
      <c r="D75" s="63" t="s">
        <v>59</v>
      </c>
      <c r="E75" s="63" t="s">
        <v>59</v>
      </c>
      <c r="F75" s="63" t="s">
        <v>59</v>
      </c>
      <c r="G75" s="63" t="s">
        <v>59</v>
      </c>
      <c r="H75" s="63" t="s">
        <v>59</v>
      </c>
      <c r="I75" s="63" t="s">
        <v>59</v>
      </c>
      <c r="J75" s="63" t="s">
        <v>59</v>
      </c>
      <c r="K75" s="63" t="s">
        <v>59</v>
      </c>
      <c r="L75" s="63" t="s">
        <v>59</v>
      </c>
      <c r="M75" s="63" t="s">
        <v>59</v>
      </c>
      <c r="N75" s="63" t="s">
        <v>59</v>
      </c>
      <c r="O75" s="63" t="s">
        <v>59</v>
      </c>
      <c r="P75" s="63" t="s">
        <v>59</v>
      </c>
      <c r="Q75" s="63" t="s">
        <v>59</v>
      </c>
      <c r="R75" s="63" t="s">
        <v>59</v>
      </c>
      <c r="S75" s="63" t="s">
        <v>59</v>
      </c>
      <c r="T75" s="63" t="s">
        <v>59</v>
      </c>
      <c r="U75" s="63" t="s">
        <v>59</v>
      </c>
      <c r="V75" s="63" t="s">
        <v>59</v>
      </c>
      <c r="W75" s="63" t="s">
        <v>59</v>
      </c>
      <c r="X75" s="63" t="s">
        <v>59</v>
      </c>
      <c r="Y75" s="63" t="s">
        <v>59</v>
      </c>
      <c r="Z75" s="63" t="s">
        <v>59</v>
      </c>
      <c r="AA75" s="63" t="s">
        <v>59</v>
      </c>
      <c r="AB75" s="63" t="s">
        <v>59</v>
      </c>
      <c r="AC75" s="66" t="s">
        <v>59</v>
      </c>
      <c r="AD75" s="67" t="s">
        <v>59</v>
      </c>
      <c r="AE75" s="68"/>
      <c r="AF75" s="68"/>
      <c r="AG75" s="68"/>
      <c r="AH75" s="68"/>
      <c r="AI75" s="68"/>
      <c r="AJ75" s="68"/>
      <c r="AK75" s="68"/>
      <c r="AL75" s="68"/>
      <c r="AM75" s="51">
        <f t="shared" si="4"/>
        <v>0</v>
      </c>
      <c r="AN75" s="51">
        <f t="shared" si="4"/>
        <v>0</v>
      </c>
      <c r="AO75" s="68"/>
      <c r="AP75" s="68"/>
      <c r="AQ75" s="68"/>
      <c r="AR75" s="68"/>
      <c r="AS75" s="68">
        <f t="shared" si="11"/>
        <v>0</v>
      </c>
      <c r="AT75" s="68"/>
      <c r="AU75" s="68"/>
      <c r="AV75" s="68"/>
      <c r="AW75" s="68"/>
      <c r="AX75" s="68">
        <f t="shared" si="12"/>
        <v>0</v>
      </c>
      <c r="AY75" s="68"/>
      <c r="AZ75" s="68"/>
      <c r="BA75" s="68"/>
      <c r="BB75" s="68"/>
      <c r="BC75" s="68">
        <f t="shared" si="24"/>
        <v>0</v>
      </c>
      <c r="BD75" s="68"/>
      <c r="BE75" s="68"/>
      <c r="BF75" s="68"/>
      <c r="BG75" s="68"/>
      <c r="BH75" s="68">
        <f t="shared" si="13"/>
        <v>0</v>
      </c>
      <c r="BI75" s="68"/>
      <c r="BJ75" s="68"/>
      <c r="BK75" s="69"/>
      <c r="BL75" s="69"/>
      <c r="BM75" s="69"/>
      <c r="BN75" s="69"/>
      <c r="BO75" s="69"/>
      <c r="BP75" s="69"/>
      <c r="BQ75" s="69">
        <f t="shared" si="14"/>
        <v>0</v>
      </c>
      <c r="BR75" s="69">
        <f t="shared" si="14"/>
        <v>0</v>
      </c>
      <c r="BS75" s="75"/>
      <c r="BT75" s="69"/>
      <c r="BU75" s="69"/>
      <c r="BV75" s="69"/>
      <c r="BW75" s="69">
        <f t="shared" si="15"/>
        <v>0</v>
      </c>
      <c r="BX75" s="68"/>
      <c r="BY75" s="69"/>
      <c r="BZ75" s="69"/>
      <c r="CA75" s="69"/>
      <c r="CB75" s="69">
        <f t="shared" si="16"/>
        <v>0</v>
      </c>
      <c r="CC75" s="68"/>
      <c r="CD75" s="69"/>
      <c r="CE75" s="69"/>
      <c r="CF75" s="69"/>
      <c r="CG75" s="69">
        <f t="shared" si="17"/>
        <v>0</v>
      </c>
      <c r="CH75" s="68"/>
      <c r="CI75" s="68"/>
      <c r="CJ75" s="68"/>
      <c r="CK75" s="68"/>
      <c r="CL75" s="68">
        <f t="shared" si="18"/>
        <v>0</v>
      </c>
      <c r="CM75" s="68">
        <f t="shared" si="108"/>
        <v>0</v>
      </c>
      <c r="CN75" s="68">
        <f t="shared" si="99"/>
        <v>0</v>
      </c>
      <c r="CO75" s="68">
        <f t="shared" si="109"/>
        <v>0</v>
      </c>
      <c r="CP75" s="70">
        <f t="shared" si="110"/>
        <v>0</v>
      </c>
      <c r="CQ75" s="70"/>
      <c r="CR75" s="68">
        <f t="shared" si="100"/>
        <v>0</v>
      </c>
      <c r="CS75" s="68">
        <f t="shared" si="94"/>
        <v>0</v>
      </c>
      <c r="CT75" s="68">
        <f t="shared" si="94"/>
        <v>0</v>
      </c>
      <c r="CU75" s="68">
        <f t="shared" si="100"/>
        <v>0</v>
      </c>
      <c r="CV75" s="68">
        <f t="shared" si="28"/>
        <v>0</v>
      </c>
      <c r="CW75" s="68">
        <f t="shared" si="101"/>
        <v>0</v>
      </c>
      <c r="CX75" s="68">
        <f t="shared" si="101"/>
        <v>0</v>
      </c>
      <c r="CY75" s="68"/>
      <c r="CZ75" s="68">
        <f t="shared" si="102"/>
        <v>0</v>
      </c>
      <c r="DA75" s="68"/>
      <c r="DB75" s="68">
        <f t="shared" ref="DB75:DB77" si="115">BI75</f>
        <v>0</v>
      </c>
      <c r="DC75" s="68">
        <f t="shared" ref="DC75:DC77" si="116">BK75</f>
        <v>0</v>
      </c>
      <c r="DD75" s="68">
        <f t="shared" ref="DD75:DD77" si="117">BM75</f>
        <v>0</v>
      </c>
      <c r="DE75" s="68">
        <f t="shared" ref="DE75:DE77" si="118">BO75</f>
        <v>0</v>
      </c>
      <c r="DF75" s="68">
        <f t="shared" si="104"/>
        <v>0</v>
      </c>
      <c r="DG75" s="69">
        <f t="shared" si="105"/>
        <v>0</v>
      </c>
      <c r="DH75" s="69">
        <f t="shared" si="105"/>
        <v>0</v>
      </c>
      <c r="DI75" s="69">
        <f t="shared" si="105"/>
        <v>0</v>
      </c>
      <c r="DJ75" s="69">
        <f t="shared" si="105"/>
        <v>0</v>
      </c>
      <c r="DK75" s="69">
        <f t="shared" si="106"/>
        <v>0</v>
      </c>
      <c r="DL75" s="68">
        <f t="shared" si="114"/>
        <v>0</v>
      </c>
      <c r="DM75" s="69">
        <f t="shared" si="114"/>
        <v>0</v>
      </c>
      <c r="DN75" s="69">
        <f t="shared" si="114"/>
        <v>0</v>
      </c>
      <c r="DO75" s="69">
        <f t="shared" si="114"/>
        <v>0</v>
      </c>
      <c r="DP75" s="69">
        <f t="shared" si="107"/>
        <v>0</v>
      </c>
      <c r="DQ75" s="71"/>
      <c r="DR75" s="52">
        <f t="shared" si="6"/>
        <v>0</v>
      </c>
      <c r="DS75" s="52">
        <f t="shared" si="49"/>
        <v>0</v>
      </c>
      <c r="DT75" s="52">
        <f t="shared" si="49"/>
        <v>0</v>
      </c>
      <c r="DU75" s="52">
        <f t="shared" si="49"/>
        <v>0</v>
      </c>
      <c r="DV75" s="52">
        <f t="shared" si="49"/>
        <v>0</v>
      </c>
      <c r="EA75" s="52">
        <f t="shared" si="50"/>
        <v>0</v>
      </c>
      <c r="EF75" s="52">
        <f t="shared" si="51"/>
        <v>0</v>
      </c>
    </row>
    <row r="76" spans="1:136" s="72" customFormat="1">
      <c r="A76" s="76" t="s">
        <v>116</v>
      </c>
      <c r="B76" s="61">
        <v>7501</v>
      </c>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9"/>
      <c r="AD76" s="80"/>
      <c r="AE76" s="68"/>
      <c r="AF76" s="68"/>
      <c r="AG76" s="68"/>
      <c r="AH76" s="68"/>
      <c r="AI76" s="68"/>
      <c r="AJ76" s="68"/>
      <c r="AK76" s="68"/>
      <c r="AL76" s="68"/>
      <c r="AM76" s="51">
        <f t="shared" si="4"/>
        <v>0</v>
      </c>
      <c r="AN76" s="51">
        <f t="shared" si="4"/>
        <v>0</v>
      </c>
      <c r="AO76" s="68"/>
      <c r="AP76" s="68"/>
      <c r="AQ76" s="68"/>
      <c r="AR76" s="68"/>
      <c r="AS76" s="68">
        <f t="shared" si="11"/>
        <v>0</v>
      </c>
      <c r="AT76" s="68"/>
      <c r="AU76" s="68"/>
      <c r="AV76" s="68"/>
      <c r="AW76" s="68"/>
      <c r="AX76" s="68">
        <f t="shared" si="12"/>
        <v>0</v>
      </c>
      <c r="AY76" s="68"/>
      <c r="AZ76" s="68"/>
      <c r="BA76" s="68"/>
      <c r="BB76" s="68"/>
      <c r="BC76" s="68">
        <f t="shared" si="24"/>
        <v>0</v>
      </c>
      <c r="BD76" s="68"/>
      <c r="BE76" s="68"/>
      <c r="BF76" s="68"/>
      <c r="BG76" s="68"/>
      <c r="BH76" s="68">
        <f t="shared" si="13"/>
        <v>0</v>
      </c>
      <c r="BI76" s="68"/>
      <c r="BJ76" s="68"/>
      <c r="BK76" s="69"/>
      <c r="BL76" s="69"/>
      <c r="BM76" s="69"/>
      <c r="BN76" s="69"/>
      <c r="BO76" s="69"/>
      <c r="BP76" s="69"/>
      <c r="BQ76" s="69">
        <f t="shared" si="14"/>
        <v>0</v>
      </c>
      <c r="BR76" s="69">
        <f t="shared" si="14"/>
        <v>0</v>
      </c>
      <c r="BS76" s="75"/>
      <c r="BT76" s="69"/>
      <c r="BU76" s="69"/>
      <c r="BV76" s="69"/>
      <c r="BW76" s="69">
        <f t="shared" si="15"/>
        <v>0</v>
      </c>
      <c r="BX76" s="68"/>
      <c r="BY76" s="69"/>
      <c r="BZ76" s="69"/>
      <c r="CA76" s="69"/>
      <c r="CB76" s="69">
        <f t="shared" si="16"/>
        <v>0</v>
      </c>
      <c r="CC76" s="68"/>
      <c r="CD76" s="69"/>
      <c r="CE76" s="69"/>
      <c r="CF76" s="69"/>
      <c r="CG76" s="69">
        <f t="shared" si="17"/>
        <v>0</v>
      </c>
      <c r="CH76" s="68"/>
      <c r="CI76" s="68"/>
      <c r="CJ76" s="68"/>
      <c r="CK76" s="68"/>
      <c r="CL76" s="68">
        <f t="shared" si="18"/>
        <v>0</v>
      </c>
      <c r="CM76" s="68">
        <f t="shared" si="108"/>
        <v>0</v>
      </c>
      <c r="CN76" s="68">
        <f t="shared" si="99"/>
        <v>0</v>
      </c>
      <c r="CO76" s="68">
        <f t="shared" si="109"/>
        <v>0</v>
      </c>
      <c r="CP76" s="70">
        <f t="shared" si="110"/>
        <v>0</v>
      </c>
      <c r="CQ76" s="70"/>
      <c r="CR76" s="68">
        <f t="shared" si="100"/>
        <v>0</v>
      </c>
      <c r="CS76" s="68">
        <f t="shared" si="94"/>
        <v>0</v>
      </c>
      <c r="CT76" s="68">
        <f t="shared" si="94"/>
        <v>0</v>
      </c>
      <c r="CU76" s="68">
        <f t="shared" si="100"/>
        <v>0</v>
      </c>
      <c r="CV76" s="68">
        <f t="shared" si="28"/>
        <v>0</v>
      </c>
      <c r="CW76" s="68">
        <f t="shared" si="101"/>
        <v>0</v>
      </c>
      <c r="CX76" s="68">
        <f t="shared" si="101"/>
        <v>0</v>
      </c>
      <c r="CY76" s="68"/>
      <c r="CZ76" s="68">
        <f t="shared" si="102"/>
        <v>0</v>
      </c>
      <c r="DA76" s="68"/>
      <c r="DB76" s="68">
        <f t="shared" si="115"/>
        <v>0</v>
      </c>
      <c r="DC76" s="68">
        <f t="shared" si="116"/>
        <v>0</v>
      </c>
      <c r="DD76" s="68">
        <f t="shared" si="117"/>
        <v>0</v>
      </c>
      <c r="DE76" s="68">
        <f t="shared" si="118"/>
        <v>0</v>
      </c>
      <c r="DF76" s="68">
        <f t="shared" si="104"/>
        <v>0</v>
      </c>
      <c r="DG76" s="69">
        <f t="shared" si="105"/>
        <v>0</v>
      </c>
      <c r="DH76" s="69">
        <f t="shared" si="105"/>
        <v>0</v>
      </c>
      <c r="DI76" s="69">
        <f t="shared" si="105"/>
        <v>0</v>
      </c>
      <c r="DJ76" s="69">
        <f t="shared" si="105"/>
        <v>0</v>
      </c>
      <c r="DK76" s="69">
        <f t="shared" si="106"/>
        <v>0</v>
      </c>
      <c r="DL76" s="68">
        <f t="shared" si="114"/>
        <v>0</v>
      </c>
      <c r="DM76" s="69">
        <f t="shared" si="114"/>
        <v>0</v>
      </c>
      <c r="DN76" s="69">
        <f t="shared" si="114"/>
        <v>0</v>
      </c>
      <c r="DO76" s="69">
        <f t="shared" si="114"/>
        <v>0</v>
      </c>
      <c r="DP76" s="69">
        <f t="shared" si="107"/>
        <v>0</v>
      </c>
      <c r="DQ76" s="71"/>
      <c r="DR76" s="52">
        <f t="shared" si="6"/>
        <v>0</v>
      </c>
      <c r="DS76" s="52">
        <f t="shared" si="49"/>
        <v>0</v>
      </c>
      <c r="DT76" s="52">
        <f t="shared" si="49"/>
        <v>0</v>
      </c>
      <c r="DU76" s="52">
        <f t="shared" si="49"/>
        <v>0</v>
      </c>
      <c r="DV76" s="52">
        <f t="shared" si="49"/>
        <v>0</v>
      </c>
      <c r="EA76" s="52">
        <f t="shared" si="50"/>
        <v>0</v>
      </c>
      <c r="EF76" s="52">
        <f t="shared" si="51"/>
        <v>0</v>
      </c>
    </row>
    <row r="77" spans="1:136" s="72" customFormat="1">
      <c r="A77" s="76" t="s">
        <v>116</v>
      </c>
      <c r="B77" s="61">
        <v>7502</v>
      </c>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9"/>
      <c r="AD77" s="80"/>
      <c r="AE77" s="68"/>
      <c r="AF77" s="68"/>
      <c r="AG77" s="68"/>
      <c r="AH77" s="68"/>
      <c r="AI77" s="68"/>
      <c r="AJ77" s="68"/>
      <c r="AK77" s="68"/>
      <c r="AL77" s="68"/>
      <c r="AM77" s="51">
        <f t="shared" si="4"/>
        <v>0</v>
      </c>
      <c r="AN77" s="51">
        <f t="shared" si="4"/>
        <v>0</v>
      </c>
      <c r="AO77" s="68"/>
      <c r="AP77" s="68"/>
      <c r="AQ77" s="68"/>
      <c r="AR77" s="68"/>
      <c r="AS77" s="68">
        <f t="shared" si="11"/>
        <v>0</v>
      </c>
      <c r="AT77" s="68"/>
      <c r="AU77" s="68"/>
      <c r="AV77" s="68"/>
      <c r="AW77" s="68"/>
      <c r="AX77" s="68">
        <f t="shared" si="12"/>
        <v>0</v>
      </c>
      <c r="AY77" s="68"/>
      <c r="AZ77" s="68"/>
      <c r="BA77" s="68"/>
      <c r="BB77" s="68"/>
      <c r="BC77" s="68">
        <f t="shared" si="24"/>
        <v>0</v>
      </c>
      <c r="BD77" s="68"/>
      <c r="BE77" s="68"/>
      <c r="BF77" s="68"/>
      <c r="BG77" s="68"/>
      <c r="BH77" s="68">
        <f t="shared" si="13"/>
        <v>0</v>
      </c>
      <c r="BI77" s="68"/>
      <c r="BJ77" s="68"/>
      <c r="BK77" s="69"/>
      <c r="BL77" s="69"/>
      <c r="BM77" s="69"/>
      <c r="BN77" s="69"/>
      <c r="BO77" s="69"/>
      <c r="BP77" s="69"/>
      <c r="BQ77" s="69">
        <f t="shared" si="14"/>
        <v>0</v>
      </c>
      <c r="BR77" s="69">
        <f t="shared" si="14"/>
        <v>0</v>
      </c>
      <c r="BS77" s="75"/>
      <c r="BT77" s="69"/>
      <c r="BU77" s="69"/>
      <c r="BV77" s="69"/>
      <c r="BW77" s="69">
        <f t="shared" si="15"/>
        <v>0</v>
      </c>
      <c r="BX77" s="68"/>
      <c r="BY77" s="69"/>
      <c r="BZ77" s="69"/>
      <c r="CA77" s="69"/>
      <c r="CB77" s="69">
        <f t="shared" si="16"/>
        <v>0</v>
      </c>
      <c r="CC77" s="68"/>
      <c r="CD77" s="69"/>
      <c r="CE77" s="69"/>
      <c r="CF77" s="69"/>
      <c r="CG77" s="69">
        <f t="shared" si="17"/>
        <v>0</v>
      </c>
      <c r="CH77" s="68"/>
      <c r="CI77" s="68"/>
      <c r="CJ77" s="68"/>
      <c r="CK77" s="68"/>
      <c r="CL77" s="68">
        <f t="shared" si="18"/>
        <v>0</v>
      </c>
      <c r="CM77" s="68">
        <f t="shared" si="108"/>
        <v>0</v>
      </c>
      <c r="CN77" s="68">
        <f t="shared" si="99"/>
        <v>0</v>
      </c>
      <c r="CO77" s="68">
        <f t="shared" si="109"/>
        <v>0</v>
      </c>
      <c r="CP77" s="70">
        <f t="shared" si="110"/>
        <v>0</v>
      </c>
      <c r="CQ77" s="70"/>
      <c r="CR77" s="68">
        <f t="shared" si="100"/>
        <v>0</v>
      </c>
      <c r="CS77" s="68">
        <f t="shared" si="94"/>
        <v>0</v>
      </c>
      <c r="CT77" s="68">
        <f t="shared" si="94"/>
        <v>0</v>
      </c>
      <c r="CU77" s="68">
        <f t="shared" si="100"/>
        <v>0</v>
      </c>
      <c r="CV77" s="68">
        <f t="shared" si="28"/>
        <v>0</v>
      </c>
      <c r="CW77" s="68">
        <f t="shared" si="101"/>
        <v>0</v>
      </c>
      <c r="CX77" s="68">
        <f t="shared" si="101"/>
        <v>0</v>
      </c>
      <c r="CY77" s="68"/>
      <c r="CZ77" s="68">
        <f t="shared" si="102"/>
        <v>0</v>
      </c>
      <c r="DA77" s="68"/>
      <c r="DB77" s="68">
        <f t="shared" si="115"/>
        <v>0</v>
      </c>
      <c r="DC77" s="68">
        <f t="shared" si="116"/>
        <v>0</v>
      </c>
      <c r="DD77" s="68">
        <f t="shared" si="117"/>
        <v>0</v>
      </c>
      <c r="DE77" s="68">
        <f t="shared" si="118"/>
        <v>0</v>
      </c>
      <c r="DF77" s="68">
        <f t="shared" si="104"/>
        <v>0</v>
      </c>
      <c r="DG77" s="69">
        <f t="shared" si="105"/>
        <v>0</v>
      </c>
      <c r="DH77" s="69">
        <f t="shared" si="105"/>
        <v>0</v>
      </c>
      <c r="DI77" s="69">
        <f t="shared" si="105"/>
        <v>0</v>
      </c>
      <c r="DJ77" s="69">
        <f t="shared" si="105"/>
        <v>0</v>
      </c>
      <c r="DK77" s="69">
        <f t="shared" si="106"/>
        <v>0</v>
      </c>
      <c r="DL77" s="68">
        <f t="shared" si="114"/>
        <v>0</v>
      </c>
      <c r="DM77" s="69">
        <f t="shared" si="114"/>
        <v>0</v>
      </c>
      <c r="DN77" s="69">
        <f t="shared" si="114"/>
        <v>0</v>
      </c>
      <c r="DO77" s="69">
        <f t="shared" si="114"/>
        <v>0</v>
      </c>
      <c r="DP77" s="69">
        <f t="shared" si="107"/>
        <v>0</v>
      </c>
      <c r="DQ77" s="71"/>
      <c r="DR77" s="52">
        <f t="shared" si="6"/>
        <v>0</v>
      </c>
      <c r="DS77" s="52">
        <f t="shared" si="49"/>
        <v>0</v>
      </c>
      <c r="DT77" s="52">
        <f t="shared" si="49"/>
        <v>0</v>
      </c>
      <c r="DU77" s="52">
        <f t="shared" si="49"/>
        <v>0</v>
      </c>
      <c r="DV77" s="52">
        <f t="shared" si="49"/>
        <v>0</v>
      </c>
      <c r="EA77" s="52">
        <f t="shared" si="50"/>
        <v>0</v>
      </c>
      <c r="EF77" s="52">
        <f t="shared" si="51"/>
        <v>0</v>
      </c>
    </row>
    <row r="78" spans="1:136" s="53" customFormat="1" ht="108" customHeight="1">
      <c r="A78" s="93" t="s">
        <v>162</v>
      </c>
      <c r="B78" s="55">
        <v>7600</v>
      </c>
      <c r="C78" s="56" t="s">
        <v>59</v>
      </c>
      <c r="D78" s="56" t="s">
        <v>59</v>
      </c>
      <c r="E78" s="56" t="s">
        <v>59</v>
      </c>
      <c r="F78" s="56" t="s">
        <v>59</v>
      </c>
      <c r="G78" s="56" t="s">
        <v>59</v>
      </c>
      <c r="H78" s="56" t="s">
        <v>59</v>
      </c>
      <c r="I78" s="56" t="s">
        <v>59</v>
      </c>
      <c r="J78" s="56" t="s">
        <v>59</v>
      </c>
      <c r="K78" s="56" t="s">
        <v>59</v>
      </c>
      <c r="L78" s="56" t="s">
        <v>59</v>
      </c>
      <c r="M78" s="56" t="s">
        <v>59</v>
      </c>
      <c r="N78" s="56" t="s">
        <v>59</v>
      </c>
      <c r="O78" s="56" t="s">
        <v>59</v>
      </c>
      <c r="P78" s="56" t="s">
        <v>59</v>
      </c>
      <c r="Q78" s="56" t="s">
        <v>59</v>
      </c>
      <c r="R78" s="56" t="s">
        <v>59</v>
      </c>
      <c r="S78" s="56" t="s">
        <v>59</v>
      </c>
      <c r="T78" s="56" t="s">
        <v>59</v>
      </c>
      <c r="U78" s="56" t="s">
        <v>59</v>
      </c>
      <c r="V78" s="56" t="s">
        <v>59</v>
      </c>
      <c r="W78" s="56" t="s">
        <v>59</v>
      </c>
      <c r="X78" s="56" t="s">
        <v>59</v>
      </c>
      <c r="Y78" s="56" t="s">
        <v>59</v>
      </c>
      <c r="Z78" s="56" t="s">
        <v>59</v>
      </c>
      <c r="AA78" s="56" t="s">
        <v>59</v>
      </c>
      <c r="AB78" s="56" t="s">
        <v>59</v>
      </c>
      <c r="AC78" s="66" t="s">
        <v>59</v>
      </c>
      <c r="AD78" s="58" t="s">
        <v>59</v>
      </c>
      <c r="AE78" s="59"/>
      <c r="AF78" s="59"/>
      <c r="AG78" s="59"/>
      <c r="AH78" s="59"/>
      <c r="AI78" s="59"/>
      <c r="AJ78" s="59"/>
      <c r="AK78" s="59"/>
      <c r="AL78" s="59"/>
      <c r="AM78" s="51">
        <f t="shared" si="4"/>
        <v>0</v>
      </c>
      <c r="AN78" s="51">
        <f t="shared" si="4"/>
        <v>0</v>
      </c>
      <c r="AO78" s="59"/>
      <c r="AP78" s="59"/>
      <c r="AQ78" s="59"/>
      <c r="AR78" s="59"/>
      <c r="AS78" s="59">
        <f t="shared" si="11"/>
        <v>0</v>
      </c>
      <c r="AT78" s="59"/>
      <c r="AU78" s="59"/>
      <c r="AV78" s="59"/>
      <c r="AW78" s="59"/>
      <c r="AX78" s="59">
        <f t="shared" si="12"/>
        <v>0</v>
      </c>
      <c r="AY78" s="59"/>
      <c r="AZ78" s="59"/>
      <c r="BA78" s="59"/>
      <c r="BB78" s="59"/>
      <c r="BC78" s="59"/>
      <c r="BD78" s="59"/>
      <c r="BE78" s="59"/>
      <c r="BF78" s="59"/>
      <c r="BG78" s="59"/>
      <c r="BH78" s="59">
        <f t="shared" si="13"/>
        <v>0</v>
      </c>
      <c r="BI78" s="59"/>
      <c r="BJ78" s="59"/>
      <c r="BK78" s="59"/>
      <c r="BL78" s="59"/>
      <c r="BM78" s="59"/>
      <c r="BN78" s="59"/>
      <c r="BO78" s="59"/>
      <c r="BP78" s="59"/>
      <c r="BQ78" s="59">
        <f t="shared" si="14"/>
        <v>0</v>
      </c>
      <c r="BR78" s="59">
        <f t="shared" si="14"/>
        <v>0</v>
      </c>
      <c r="BS78" s="75"/>
      <c r="BT78" s="59"/>
      <c r="BU78" s="59"/>
      <c r="BV78" s="59"/>
      <c r="BW78" s="59">
        <f t="shared" si="15"/>
        <v>0</v>
      </c>
      <c r="BX78" s="59"/>
      <c r="BY78" s="59"/>
      <c r="BZ78" s="59"/>
      <c r="CA78" s="59"/>
      <c r="CB78" s="59">
        <f t="shared" si="16"/>
        <v>0</v>
      </c>
      <c r="CC78" s="59"/>
      <c r="CD78" s="59"/>
      <c r="CE78" s="59"/>
      <c r="CF78" s="59"/>
      <c r="CG78" s="59">
        <f t="shared" si="17"/>
        <v>0</v>
      </c>
      <c r="CH78" s="59"/>
      <c r="CI78" s="59"/>
      <c r="CJ78" s="59"/>
      <c r="CK78" s="59"/>
      <c r="CL78" s="59">
        <f t="shared" si="18"/>
        <v>0</v>
      </c>
      <c r="CM78" s="59"/>
      <c r="CN78" s="68">
        <f t="shared" si="99"/>
        <v>0</v>
      </c>
      <c r="CO78" s="59"/>
      <c r="CP78" s="102"/>
      <c r="CQ78" s="102"/>
      <c r="CR78" s="59"/>
      <c r="CS78" s="68">
        <f t="shared" si="94"/>
        <v>0</v>
      </c>
      <c r="CT78" s="68">
        <f t="shared" si="94"/>
        <v>0</v>
      </c>
      <c r="CU78" s="68">
        <f t="shared" si="100"/>
        <v>0</v>
      </c>
      <c r="CV78" s="68">
        <f t="shared" si="28"/>
        <v>0</v>
      </c>
      <c r="CW78" s="59"/>
      <c r="CX78" s="59"/>
      <c r="CY78" s="59"/>
      <c r="CZ78" s="59"/>
      <c r="DA78" s="59"/>
      <c r="DB78" s="68">
        <f t="shared" si="111"/>
        <v>0</v>
      </c>
      <c r="DC78" s="59"/>
      <c r="DD78" s="59"/>
      <c r="DE78" s="68">
        <f t="shared" si="113"/>
        <v>0</v>
      </c>
      <c r="DF78" s="59"/>
      <c r="DG78" s="59"/>
      <c r="DH78" s="59"/>
      <c r="DI78" s="59"/>
      <c r="DJ78" s="59"/>
      <c r="DK78" s="59"/>
      <c r="DL78" s="68">
        <f t="shared" ref="DL78:DM78" si="119">AT78</f>
        <v>0</v>
      </c>
      <c r="DM78" s="69">
        <f t="shared" si="119"/>
        <v>0</v>
      </c>
      <c r="DN78" s="59"/>
      <c r="DO78" s="59"/>
      <c r="DP78" s="59"/>
      <c r="DQ78" s="96"/>
      <c r="DR78" s="52">
        <f t="shared" si="6"/>
        <v>0</v>
      </c>
      <c r="DS78" s="52">
        <f t="shared" si="49"/>
        <v>0</v>
      </c>
      <c r="DT78" s="52">
        <f t="shared" si="49"/>
        <v>0</v>
      </c>
      <c r="DU78" s="52">
        <f t="shared" si="49"/>
        <v>0</v>
      </c>
      <c r="DV78" s="52">
        <f t="shared" si="49"/>
        <v>0</v>
      </c>
      <c r="EA78" s="52">
        <f t="shared" si="50"/>
        <v>0</v>
      </c>
      <c r="EF78" s="52">
        <f t="shared" si="51"/>
        <v>0</v>
      </c>
    </row>
    <row r="79" spans="1:136" s="72" customFormat="1">
      <c r="A79" s="76" t="s">
        <v>116</v>
      </c>
      <c r="B79" s="61">
        <v>7601</v>
      </c>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9"/>
      <c r="AD79" s="80"/>
      <c r="AE79" s="68"/>
      <c r="AF79" s="68"/>
      <c r="AG79" s="68"/>
      <c r="AH79" s="68"/>
      <c r="AI79" s="68"/>
      <c r="AJ79" s="68"/>
      <c r="AK79" s="68"/>
      <c r="AL79" s="68"/>
      <c r="AM79" s="51">
        <f t="shared" si="4"/>
        <v>0</v>
      </c>
      <c r="AN79" s="51">
        <f t="shared" si="4"/>
        <v>0</v>
      </c>
      <c r="AO79" s="68"/>
      <c r="AP79" s="68"/>
      <c r="AQ79" s="68"/>
      <c r="AR79" s="68"/>
      <c r="AS79" s="68">
        <f t="shared" si="11"/>
        <v>0</v>
      </c>
      <c r="AT79" s="68"/>
      <c r="AU79" s="68"/>
      <c r="AV79" s="68"/>
      <c r="AW79" s="68"/>
      <c r="AX79" s="68">
        <f t="shared" si="12"/>
        <v>0</v>
      </c>
      <c r="AY79" s="68"/>
      <c r="AZ79" s="68"/>
      <c r="BA79" s="68"/>
      <c r="BB79" s="68"/>
      <c r="BC79" s="68">
        <f t="shared" si="24"/>
        <v>0</v>
      </c>
      <c r="BD79" s="68"/>
      <c r="BE79" s="68"/>
      <c r="BF79" s="68"/>
      <c r="BG79" s="68"/>
      <c r="BH79" s="68">
        <f t="shared" si="13"/>
        <v>0</v>
      </c>
      <c r="BI79" s="68"/>
      <c r="BJ79" s="68"/>
      <c r="BK79" s="69"/>
      <c r="BL79" s="69"/>
      <c r="BM79" s="69"/>
      <c r="BN79" s="69"/>
      <c r="BO79" s="69"/>
      <c r="BP79" s="69"/>
      <c r="BQ79" s="69">
        <f t="shared" si="14"/>
        <v>0</v>
      </c>
      <c r="BR79" s="69">
        <f t="shared" si="14"/>
        <v>0</v>
      </c>
      <c r="BS79" s="75"/>
      <c r="BT79" s="69"/>
      <c r="BU79" s="69"/>
      <c r="BV79" s="69"/>
      <c r="BW79" s="69">
        <f t="shared" si="15"/>
        <v>0</v>
      </c>
      <c r="BX79" s="68"/>
      <c r="BY79" s="69"/>
      <c r="BZ79" s="69"/>
      <c r="CA79" s="69"/>
      <c r="CB79" s="69">
        <f t="shared" si="16"/>
        <v>0</v>
      </c>
      <c r="CC79" s="68"/>
      <c r="CD79" s="69"/>
      <c r="CE79" s="69"/>
      <c r="CF79" s="69"/>
      <c r="CG79" s="69">
        <f t="shared" si="17"/>
        <v>0</v>
      </c>
      <c r="CH79" s="68"/>
      <c r="CI79" s="68"/>
      <c r="CJ79" s="68"/>
      <c r="CK79" s="68"/>
      <c r="CL79" s="68">
        <f t="shared" si="18"/>
        <v>0</v>
      </c>
      <c r="CM79" s="68">
        <f t="shared" si="108"/>
        <v>0</v>
      </c>
      <c r="CN79" s="68">
        <f t="shared" si="99"/>
        <v>0</v>
      </c>
      <c r="CO79" s="68">
        <f t="shared" ref="CO79:CO80" si="120">AJ79</f>
        <v>0</v>
      </c>
      <c r="CP79" s="70">
        <f t="shared" ref="CP79:CP80" si="121">AL79</f>
        <v>0</v>
      </c>
      <c r="CQ79" s="70"/>
      <c r="CR79" s="68">
        <f t="shared" si="100"/>
        <v>0</v>
      </c>
      <c r="CS79" s="68">
        <f t="shared" si="94"/>
        <v>0</v>
      </c>
      <c r="CT79" s="68">
        <f t="shared" si="94"/>
        <v>0</v>
      </c>
      <c r="CU79" s="68">
        <f t="shared" si="100"/>
        <v>0</v>
      </c>
      <c r="CV79" s="68">
        <f t="shared" si="28"/>
        <v>0</v>
      </c>
      <c r="CW79" s="68">
        <f t="shared" si="101"/>
        <v>0</v>
      </c>
      <c r="CX79" s="68">
        <f t="shared" si="101"/>
        <v>0</v>
      </c>
      <c r="CY79" s="68"/>
      <c r="CZ79" s="68">
        <f t="shared" si="102"/>
        <v>0</v>
      </c>
      <c r="DA79" s="68"/>
      <c r="DB79" s="68">
        <f t="shared" ref="DB79:DB80" si="122">BI79</f>
        <v>0</v>
      </c>
      <c r="DC79" s="68">
        <f t="shared" ref="DC79:DC80" si="123">BK79</f>
        <v>0</v>
      </c>
      <c r="DD79" s="68">
        <f t="shared" ref="DD79:DD80" si="124">BM79</f>
        <v>0</v>
      </c>
      <c r="DE79" s="68">
        <f t="shared" ref="DE79:DE80" si="125">BO79</f>
        <v>0</v>
      </c>
      <c r="DF79" s="68">
        <f t="shared" ref="DF79:DF80" si="126">DB79-DC79-DD79-DE79</f>
        <v>0</v>
      </c>
      <c r="DG79" s="69">
        <f t="shared" ref="DG79:DJ80" si="127">BS79</f>
        <v>0</v>
      </c>
      <c r="DH79" s="69">
        <f t="shared" si="127"/>
        <v>0</v>
      </c>
      <c r="DI79" s="69">
        <f t="shared" si="127"/>
        <v>0</v>
      </c>
      <c r="DJ79" s="69">
        <f t="shared" si="127"/>
        <v>0</v>
      </c>
      <c r="DK79" s="69">
        <f t="shared" ref="DK79:DK80" si="128">DG79-DH79-DI79-DJ79</f>
        <v>0</v>
      </c>
      <c r="DL79" s="68">
        <f t="shared" ref="DL79:DO80" si="129">BX79</f>
        <v>0</v>
      </c>
      <c r="DM79" s="69">
        <f t="shared" si="129"/>
        <v>0</v>
      </c>
      <c r="DN79" s="69">
        <f t="shared" si="129"/>
        <v>0</v>
      </c>
      <c r="DO79" s="69">
        <f t="shared" si="129"/>
        <v>0</v>
      </c>
      <c r="DP79" s="69">
        <f t="shared" ref="DP79:DP80" si="130">DL79-DM79-DN79-DO79</f>
        <v>0</v>
      </c>
      <c r="DQ79" s="71"/>
      <c r="DR79" s="52">
        <f t="shared" si="6"/>
        <v>0</v>
      </c>
      <c r="DS79" s="52">
        <f t="shared" si="49"/>
        <v>0</v>
      </c>
      <c r="DT79" s="52">
        <f t="shared" si="49"/>
        <v>0</v>
      </c>
      <c r="DU79" s="52">
        <f t="shared" si="49"/>
        <v>0</v>
      </c>
      <c r="DV79" s="52">
        <f t="shared" si="49"/>
        <v>0</v>
      </c>
      <c r="EA79" s="52">
        <f t="shared" si="50"/>
        <v>0</v>
      </c>
      <c r="EF79" s="52">
        <f t="shared" si="51"/>
        <v>0</v>
      </c>
    </row>
    <row r="80" spans="1:136" s="72" customFormat="1">
      <c r="A80" s="76" t="s">
        <v>116</v>
      </c>
      <c r="B80" s="61">
        <v>7602</v>
      </c>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9"/>
      <c r="AD80" s="80"/>
      <c r="AE80" s="68"/>
      <c r="AF80" s="68"/>
      <c r="AG80" s="68"/>
      <c r="AH80" s="68"/>
      <c r="AI80" s="68"/>
      <c r="AJ80" s="68"/>
      <c r="AK80" s="68"/>
      <c r="AL80" s="68"/>
      <c r="AM80" s="51">
        <f t="shared" si="4"/>
        <v>0</v>
      </c>
      <c r="AN80" s="51">
        <f t="shared" si="4"/>
        <v>0</v>
      </c>
      <c r="AO80" s="68"/>
      <c r="AP80" s="68"/>
      <c r="AQ80" s="68"/>
      <c r="AR80" s="68"/>
      <c r="AS80" s="68">
        <f t="shared" si="11"/>
        <v>0</v>
      </c>
      <c r="AT80" s="68"/>
      <c r="AU80" s="68"/>
      <c r="AV80" s="68"/>
      <c r="AW80" s="68"/>
      <c r="AX80" s="68">
        <f t="shared" si="12"/>
        <v>0</v>
      </c>
      <c r="AY80" s="68"/>
      <c r="AZ80" s="68"/>
      <c r="BA80" s="68"/>
      <c r="BB80" s="68"/>
      <c r="BC80" s="68">
        <f t="shared" si="24"/>
        <v>0</v>
      </c>
      <c r="BD80" s="68"/>
      <c r="BE80" s="68"/>
      <c r="BF80" s="68"/>
      <c r="BG80" s="68"/>
      <c r="BH80" s="68">
        <f t="shared" si="13"/>
        <v>0</v>
      </c>
      <c r="BI80" s="68"/>
      <c r="BJ80" s="68"/>
      <c r="BK80" s="69"/>
      <c r="BL80" s="69"/>
      <c r="BM80" s="69"/>
      <c r="BN80" s="69"/>
      <c r="BO80" s="69"/>
      <c r="BP80" s="69"/>
      <c r="BQ80" s="69">
        <f t="shared" si="14"/>
        <v>0</v>
      </c>
      <c r="BR80" s="69">
        <f t="shared" si="14"/>
        <v>0</v>
      </c>
      <c r="BS80" s="75"/>
      <c r="BT80" s="69"/>
      <c r="BU80" s="69"/>
      <c r="BV80" s="69"/>
      <c r="BW80" s="69">
        <f t="shared" si="15"/>
        <v>0</v>
      </c>
      <c r="BX80" s="68"/>
      <c r="BY80" s="69"/>
      <c r="BZ80" s="69"/>
      <c r="CA80" s="69"/>
      <c r="CB80" s="69">
        <f t="shared" si="16"/>
        <v>0</v>
      </c>
      <c r="CC80" s="68"/>
      <c r="CD80" s="69"/>
      <c r="CE80" s="69"/>
      <c r="CF80" s="69"/>
      <c r="CG80" s="69">
        <f t="shared" si="17"/>
        <v>0</v>
      </c>
      <c r="CH80" s="68"/>
      <c r="CI80" s="68"/>
      <c r="CJ80" s="68"/>
      <c r="CK80" s="68"/>
      <c r="CL80" s="68">
        <f t="shared" si="18"/>
        <v>0</v>
      </c>
      <c r="CM80" s="68">
        <f t="shared" si="108"/>
        <v>0</v>
      </c>
      <c r="CN80" s="68">
        <f t="shared" si="99"/>
        <v>0</v>
      </c>
      <c r="CO80" s="68">
        <f t="shared" si="120"/>
        <v>0</v>
      </c>
      <c r="CP80" s="70">
        <f t="shared" si="121"/>
        <v>0</v>
      </c>
      <c r="CQ80" s="70"/>
      <c r="CR80" s="68">
        <f t="shared" si="100"/>
        <v>0</v>
      </c>
      <c r="CS80" s="68">
        <f t="shared" si="94"/>
        <v>0</v>
      </c>
      <c r="CT80" s="68">
        <f t="shared" si="94"/>
        <v>0</v>
      </c>
      <c r="CU80" s="68">
        <f t="shared" si="100"/>
        <v>0</v>
      </c>
      <c r="CV80" s="68">
        <f t="shared" si="28"/>
        <v>0</v>
      </c>
      <c r="CW80" s="68">
        <f t="shared" si="101"/>
        <v>0</v>
      </c>
      <c r="CX80" s="68">
        <f t="shared" si="101"/>
        <v>0</v>
      </c>
      <c r="CY80" s="68"/>
      <c r="CZ80" s="68">
        <f t="shared" si="102"/>
        <v>0</v>
      </c>
      <c r="DA80" s="68"/>
      <c r="DB80" s="68">
        <f t="shared" si="122"/>
        <v>0</v>
      </c>
      <c r="DC80" s="68">
        <f t="shared" si="123"/>
        <v>0</v>
      </c>
      <c r="DD80" s="68">
        <f t="shared" si="124"/>
        <v>0</v>
      </c>
      <c r="DE80" s="68">
        <f t="shared" si="125"/>
        <v>0</v>
      </c>
      <c r="DF80" s="68">
        <f t="shared" si="126"/>
        <v>0</v>
      </c>
      <c r="DG80" s="69">
        <f t="shared" si="127"/>
        <v>0</v>
      </c>
      <c r="DH80" s="69">
        <f t="shared" si="127"/>
        <v>0</v>
      </c>
      <c r="DI80" s="69">
        <f t="shared" si="127"/>
        <v>0</v>
      </c>
      <c r="DJ80" s="69">
        <f t="shared" si="127"/>
        <v>0</v>
      </c>
      <c r="DK80" s="69">
        <f t="shared" si="128"/>
        <v>0</v>
      </c>
      <c r="DL80" s="68">
        <f t="shared" si="129"/>
        <v>0</v>
      </c>
      <c r="DM80" s="69">
        <f t="shared" si="129"/>
        <v>0</v>
      </c>
      <c r="DN80" s="69">
        <f t="shared" si="129"/>
        <v>0</v>
      </c>
      <c r="DO80" s="69">
        <f t="shared" si="129"/>
        <v>0</v>
      </c>
      <c r="DP80" s="69">
        <f t="shared" si="130"/>
        <v>0</v>
      </c>
      <c r="DQ80" s="71"/>
      <c r="DR80" s="52">
        <f t="shared" si="6"/>
        <v>0</v>
      </c>
      <c r="DS80" s="52">
        <f t="shared" si="49"/>
        <v>0</v>
      </c>
      <c r="DT80" s="52">
        <f t="shared" si="49"/>
        <v>0</v>
      </c>
      <c r="DU80" s="52">
        <f t="shared" si="49"/>
        <v>0</v>
      </c>
      <c r="DV80" s="52">
        <f t="shared" si="49"/>
        <v>0</v>
      </c>
      <c r="EA80" s="52">
        <f t="shared" si="50"/>
        <v>0</v>
      </c>
      <c r="EF80" s="52">
        <f t="shared" si="51"/>
        <v>0</v>
      </c>
    </row>
    <row r="81" spans="1:136" s="53" customFormat="1" ht="320">
      <c r="A81" s="93" t="s">
        <v>163</v>
      </c>
      <c r="B81" s="47">
        <v>7700</v>
      </c>
      <c r="C81" s="48" t="s">
        <v>59</v>
      </c>
      <c r="D81" s="48" t="s">
        <v>59</v>
      </c>
      <c r="E81" s="48" t="s">
        <v>59</v>
      </c>
      <c r="F81" s="48" t="s">
        <v>59</v>
      </c>
      <c r="G81" s="48" t="s">
        <v>59</v>
      </c>
      <c r="H81" s="48" t="s">
        <v>59</v>
      </c>
      <c r="I81" s="48" t="s">
        <v>59</v>
      </c>
      <c r="J81" s="48" t="s">
        <v>59</v>
      </c>
      <c r="K81" s="48" t="s">
        <v>59</v>
      </c>
      <c r="L81" s="48" t="s">
        <v>59</v>
      </c>
      <c r="M81" s="48" t="s">
        <v>59</v>
      </c>
      <c r="N81" s="48" t="s">
        <v>59</v>
      </c>
      <c r="O81" s="48" t="s">
        <v>59</v>
      </c>
      <c r="P81" s="48" t="s">
        <v>59</v>
      </c>
      <c r="Q81" s="48" t="s">
        <v>59</v>
      </c>
      <c r="R81" s="48" t="s">
        <v>59</v>
      </c>
      <c r="S81" s="48" t="s">
        <v>59</v>
      </c>
      <c r="T81" s="48" t="s">
        <v>59</v>
      </c>
      <c r="U81" s="48" t="s">
        <v>59</v>
      </c>
      <c r="V81" s="48" t="s">
        <v>59</v>
      </c>
      <c r="W81" s="48" t="s">
        <v>59</v>
      </c>
      <c r="X81" s="48" t="s">
        <v>59</v>
      </c>
      <c r="Y81" s="48" t="s">
        <v>59</v>
      </c>
      <c r="Z81" s="48" t="s">
        <v>59</v>
      </c>
      <c r="AA81" s="48" t="s">
        <v>59</v>
      </c>
      <c r="AB81" s="48" t="s">
        <v>59</v>
      </c>
      <c r="AC81" s="94" t="s">
        <v>59</v>
      </c>
      <c r="AD81" s="50" t="s">
        <v>59</v>
      </c>
      <c r="AE81" s="51">
        <f>AE82+AE85</f>
        <v>255.9</v>
      </c>
      <c r="AF81" s="51">
        <f t="shared" ref="AF81:CQ81" si="131">AF82+AF85</f>
        <v>255.9</v>
      </c>
      <c r="AG81" s="51">
        <f t="shared" si="131"/>
        <v>0</v>
      </c>
      <c r="AH81" s="51">
        <f t="shared" si="131"/>
        <v>0</v>
      </c>
      <c r="AI81" s="51">
        <f t="shared" si="131"/>
        <v>0</v>
      </c>
      <c r="AJ81" s="51">
        <f t="shared" si="131"/>
        <v>0</v>
      </c>
      <c r="AK81" s="51">
        <f t="shared" si="131"/>
        <v>0</v>
      </c>
      <c r="AL81" s="51">
        <f t="shared" si="131"/>
        <v>0</v>
      </c>
      <c r="AM81" s="51">
        <f t="shared" si="4"/>
        <v>255.9</v>
      </c>
      <c r="AN81" s="51">
        <f t="shared" si="4"/>
        <v>255.9</v>
      </c>
      <c r="AO81" s="51">
        <f t="shared" si="131"/>
        <v>265.39999999999998</v>
      </c>
      <c r="AP81" s="51">
        <f t="shared" si="131"/>
        <v>0</v>
      </c>
      <c r="AQ81" s="51">
        <f t="shared" si="131"/>
        <v>0</v>
      </c>
      <c r="AR81" s="51">
        <f t="shared" si="131"/>
        <v>0</v>
      </c>
      <c r="AS81" s="51">
        <f t="shared" si="131"/>
        <v>265.39999999999998</v>
      </c>
      <c r="AT81" s="51">
        <f t="shared" si="131"/>
        <v>265.39999999999998</v>
      </c>
      <c r="AU81" s="51">
        <f t="shared" si="131"/>
        <v>0</v>
      </c>
      <c r="AV81" s="51">
        <f t="shared" si="131"/>
        <v>0</v>
      </c>
      <c r="AW81" s="51">
        <f t="shared" si="131"/>
        <v>0</v>
      </c>
      <c r="AX81" s="51">
        <f t="shared" si="131"/>
        <v>265.39999999999998</v>
      </c>
      <c r="AY81" s="51">
        <f t="shared" si="131"/>
        <v>265.39999999999998</v>
      </c>
      <c r="AZ81" s="51">
        <f t="shared" si="131"/>
        <v>0</v>
      </c>
      <c r="BA81" s="51">
        <f t="shared" si="131"/>
        <v>0</v>
      </c>
      <c r="BB81" s="51">
        <f t="shared" si="131"/>
        <v>0</v>
      </c>
      <c r="BC81" s="51">
        <f t="shared" si="131"/>
        <v>265.39999999999998</v>
      </c>
      <c r="BD81" s="51">
        <f t="shared" si="131"/>
        <v>265.39999999999998</v>
      </c>
      <c r="BE81" s="51">
        <f t="shared" si="131"/>
        <v>0</v>
      </c>
      <c r="BF81" s="51">
        <f t="shared" si="131"/>
        <v>0</v>
      </c>
      <c r="BG81" s="51">
        <f t="shared" si="131"/>
        <v>0</v>
      </c>
      <c r="BH81" s="51">
        <f t="shared" si="131"/>
        <v>265.39999999999998</v>
      </c>
      <c r="BI81" s="51">
        <f t="shared" si="131"/>
        <v>255.9</v>
      </c>
      <c r="BJ81" s="51">
        <f t="shared" si="131"/>
        <v>255.9</v>
      </c>
      <c r="BK81" s="51">
        <f t="shared" si="131"/>
        <v>0</v>
      </c>
      <c r="BL81" s="51">
        <f t="shared" si="131"/>
        <v>0</v>
      </c>
      <c r="BM81" s="51">
        <f t="shared" si="131"/>
        <v>0</v>
      </c>
      <c r="BN81" s="51">
        <f t="shared" si="131"/>
        <v>0</v>
      </c>
      <c r="BO81" s="51">
        <f t="shared" si="131"/>
        <v>0</v>
      </c>
      <c r="BP81" s="51">
        <f t="shared" si="131"/>
        <v>0</v>
      </c>
      <c r="BQ81" s="51">
        <f t="shared" si="131"/>
        <v>255.9</v>
      </c>
      <c r="BR81" s="51">
        <f t="shared" si="131"/>
        <v>255.9</v>
      </c>
      <c r="BS81" s="103">
        <f t="shared" si="131"/>
        <v>265.39999999999998</v>
      </c>
      <c r="BT81" s="51">
        <f t="shared" si="131"/>
        <v>0</v>
      </c>
      <c r="BU81" s="51">
        <f t="shared" si="131"/>
        <v>0</v>
      </c>
      <c r="BV81" s="51">
        <f t="shared" si="131"/>
        <v>0</v>
      </c>
      <c r="BW81" s="51">
        <f t="shared" si="131"/>
        <v>265.39999999999998</v>
      </c>
      <c r="BX81" s="51">
        <f t="shared" si="131"/>
        <v>265.39999999999998</v>
      </c>
      <c r="BY81" s="51">
        <f t="shared" si="131"/>
        <v>0</v>
      </c>
      <c r="BZ81" s="51">
        <f t="shared" si="131"/>
        <v>0</v>
      </c>
      <c r="CA81" s="51">
        <f t="shared" si="131"/>
        <v>0</v>
      </c>
      <c r="CB81" s="51">
        <f t="shared" si="131"/>
        <v>265.39999999999998</v>
      </c>
      <c r="CC81" s="51">
        <f t="shared" si="131"/>
        <v>265.39999999999998</v>
      </c>
      <c r="CD81" s="51">
        <f t="shared" si="131"/>
        <v>0</v>
      </c>
      <c r="CE81" s="51">
        <f t="shared" si="131"/>
        <v>0</v>
      </c>
      <c r="CF81" s="51">
        <f t="shared" si="131"/>
        <v>0</v>
      </c>
      <c r="CG81" s="51">
        <f t="shared" si="131"/>
        <v>265.39999999999998</v>
      </c>
      <c r="CH81" s="51">
        <f t="shared" si="131"/>
        <v>265.39999999999998</v>
      </c>
      <c r="CI81" s="51">
        <f t="shared" si="131"/>
        <v>0</v>
      </c>
      <c r="CJ81" s="51">
        <f t="shared" si="131"/>
        <v>0</v>
      </c>
      <c r="CK81" s="51">
        <f t="shared" si="131"/>
        <v>0</v>
      </c>
      <c r="CL81" s="51">
        <f t="shared" si="131"/>
        <v>265.39999999999998</v>
      </c>
      <c r="CM81" s="51">
        <f t="shared" si="131"/>
        <v>255.9</v>
      </c>
      <c r="CN81" s="51">
        <f t="shared" si="131"/>
        <v>0</v>
      </c>
      <c r="CO81" s="51">
        <f t="shared" si="131"/>
        <v>0</v>
      </c>
      <c r="CP81" s="51">
        <f t="shared" si="131"/>
        <v>0</v>
      </c>
      <c r="CQ81" s="51">
        <f t="shared" si="131"/>
        <v>255.9</v>
      </c>
      <c r="CR81" s="51">
        <f t="shared" ref="CR81:DP81" si="132">CR82+CR85</f>
        <v>265.39999999999998</v>
      </c>
      <c r="CS81" s="68">
        <f t="shared" si="94"/>
        <v>0</v>
      </c>
      <c r="CT81" s="68">
        <f t="shared" si="94"/>
        <v>0</v>
      </c>
      <c r="CU81" s="51">
        <f t="shared" si="132"/>
        <v>0</v>
      </c>
      <c r="CV81" s="68">
        <f t="shared" si="28"/>
        <v>265.39999999999998</v>
      </c>
      <c r="CW81" s="51">
        <f t="shared" si="132"/>
        <v>265.39999999999998</v>
      </c>
      <c r="CX81" s="51">
        <f t="shared" si="132"/>
        <v>0</v>
      </c>
      <c r="CY81" s="51">
        <f t="shared" si="132"/>
        <v>0</v>
      </c>
      <c r="CZ81" s="51">
        <f t="shared" si="132"/>
        <v>0</v>
      </c>
      <c r="DA81" s="51">
        <f t="shared" si="132"/>
        <v>265.39999999999998</v>
      </c>
      <c r="DB81" s="51">
        <f t="shared" si="132"/>
        <v>255.9</v>
      </c>
      <c r="DC81" s="51">
        <f t="shared" si="132"/>
        <v>0</v>
      </c>
      <c r="DD81" s="51">
        <f t="shared" si="132"/>
        <v>0</v>
      </c>
      <c r="DE81" s="51">
        <f t="shared" si="132"/>
        <v>0</v>
      </c>
      <c r="DF81" s="51">
        <f t="shared" si="132"/>
        <v>255.9</v>
      </c>
      <c r="DG81" s="51">
        <f t="shared" si="132"/>
        <v>265.39999999999998</v>
      </c>
      <c r="DH81" s="51">
        <f>DH82+DH85</f>
        <v>0</v>
      </c>
      <c r="DI81" s="51">
        <f t="shared" si="132"/>
        <v>0</v>
      </c>
      <c r="DJ81" s="51">
        <f t="shared" si="132"/>
        <v>0</v>
      </c>
      <c r="DK81" s="51">
        <f t="shared" si="132"/>
        <v>265.39999999999998</v>
      </c>
      <c r="DL81" s="51">
        <f t="shared" si="132"/>
        <v>265.39999999999998</v>
      </c>
      <c r="DM81" s="51">
        <f t="shared" si="132"/>
        <v>0</v>
      </c>
      <c r="DN81" s="51">
        <f t="shared" si="132"/>
        <v>0</v>
      </c>
      <c r="DO81" s="51">
        <f t="shared" si="132"/>
        <v>0</v>
      </c>
      <c r="DP81" s="51">
        <f t="shared" si="132"/>
        <v>265.39999999999998</v>
      </c>
      <c r="DQ81" s="96"/>
      <c r="DR81" s="52">
        <f t="shared" si="6"/>
        <v>0</v>
      </c>
      <c r="DS81" s="52">
        <f t="shared" si="49"/>
        <v>0</v>
      </c>
      <c r="DT81" s="52">
        <f t="shared" si="49"/>
        <v>0</v>
      </c>
      <c r="DU81" s="52">
        <f t="shared" si="49"/>
        <v>0</v>
      </c>
      <c r="DV81" s="52">
        <f t="shared" si="49"/>
        <v>0</v>
      </c>
      <c r="EA81" s="52">
        <f t="shared" si="50"/>
        <v>0</v>
      </c>
      <c r="EF81" s="52">
        <f t="shared" si="51"/>
        <v>-9.4999999999999716</v>
      </c>
    </row>
    <row r="82" spans="1:136" s="72" customFormat="1" ht="61.5">
      <c r="A82" s="76" t="s">
        <v>164</v>
      </c>
      <c r="B82" s="61">
        <v>7701</v>
      </c>
      <c r="C82" s="63" t="s">
        <v>59</v>
      </c>
      <c r="D82" s="63" t="s">
        <v>59</v>
      </c>
      <c r="E82" s="63" t="s">
        <v>59</v>
      </c>
      <c r="F82" s="63" t="s">
        <v>59</v>
      </c>
      <c r="G82" s="63" t="s">
        <v>59</v>
      </c>
      <c r="H82" s="63" t="s">
        <v>59</v>
      </c>
      <c r="I82" s="63" t="s">
        <v>59</v>
      </c>
      <c r="J82" s="63" t="s">
        <v>59</v>
      </c>
      <c r="K82" s="63" t="s">
        <v>59</v>
      </c>
      <c r="L82" s="63" t="s">
        <v>59</v>
      </c>
      <c r="M82" s="63" t="s">
        <v>59</v>
      </c>
      <c r="N82" s="63" t="s">
        <v>59</v>
      </c>
      <c r="O82" s="63" t="s">
        <v>59</v>
      </c>
      <c r="P82" s="63" t="s">
        <v>59</v>
      </c>
      <c r="Q82" s="63" t="s">
        <v>59</v>
      </c>
      <c r="R82" s="63" t="s">
        <v>59</v>
      </c>
      <c r="S82" s="63" t="s">
        <v>59</v>
      </c>
      <c r="T82" s="63" t="s">
        <v>59</v>
      </c>
      <c r="U82" s="63" t="s">
        <v>59</v>
      </c>
      <c r="V82" s="63" t="s">
        <v>59</v>
      </c>
      <c r="W82" s="63" t="s">
        <v>59</v>
      </c>
      <c r="X82" s="63" t="s">
        <v>59</v>
      </c>
      <c r="Y82" s="63" t="s">
        <v>59</v>
      </c>
      <c r="Z82" s="63" t="s">
        <v>59</v>
      </c>
      <c r="AA82" s="63" t="s">
        <v>59</v>
      </c>
      <c r="AB82" s="63" t="s">
        <v>59</v>
      </c>
      <c r="AC82" s="66" t="s">
        <v>59</v>
      </c>
      <c r="AD82" s="67" t="s">
        <v>59</v>
      </c>
      <c r="AE82" s="68">
        <f>AE83+AE84</f>
        <v>0</v>
      </c>
      <c r="AF82" s="68">
        <f t="shared" ref="AF82:CH82" si="133">AF83+AF84</f>
        <v>0</v>
      </c>
      <c r="AG82" s="68"/>
      <c r="AH82" s="68"/>
      <c r="AI82" s="68"/>
      <c r="AJ82" s="68"/>
      <c r="AK82" s="68"/>
      <c r="AL82" s="68"/>
      <c r="AM82" s="51">
        <f t="shared" si="4"/>
        <v>0</v>
      </c>
      <c r="AN82" s="51">
        <f t="shared" si="4"/>
        <v>0</v>
      </c>
      <c r="AO82" s="68">
        <f t="shared" si="133"/>
        <v>0</v>
      </c>
      <c r="AP82" s="68"/>
      <c r="AQ82" s="68"/>
      <c r="AR82" s="68"/>
      <c r="AS82" s="68">
        <f t="shared" si="11"/>
        <v>0</v>
      </c>
      <c r="AT82" s="68">
        <f t="shared" si="133"/>
        <v>0</v>
      </c>
      <c r="AU82" s="68"/>
      <c r="AV82" s="68"/>
      <c r="AW82" s="68"/>
      <c r="AX82" s="68">
        <f t="shared" si="12"/>
        <v>0</v>
      </c>
      <c r="AY82" s="68">
        <f t="shared" si="133"/>
        <v>0</v>
      </c>
      <c r="AZ82" s="68"/>
      <c r="BA82" s="68"/>
      <c r="BB82" s="68"/>
      <c r="BC82" s="68">
        <f t="shared" si="24"/>
        <v>0</v>
      </c>
      <c r="BD82" s="68">
        <f t="shared" si="133"/>
        <v>0</v>
      </c>
      <c r="BE82" s="68"/>
      <c r="BF82" s="68"/>
      <c r="BG82" s="68"/>
      <c r="BH82" s="68">
        <f t="shared" si="13"/>
        <v>0</v>
      </c>
      <c r="BI82" s="68">
        <f t="shared" si="133"/>
        <v>0</v>
      </c>
      <c r="BJ82" s="68">
        <f t="shared" si="133"/>
        <v>0</v>
      </c>
      <c r="BK82" s="69"/>
      <c r="BL82" s="69"/>
      <c r="BM82" s="69"/>
      <c r="BN82" s="69"/>
      <c r="BO82" s="69"/>
      <c r="BP82" s="69"/>
      <c r="BQ82" s="69">
        <f t="shared" si="14"/>
        <v>0</v>
      </c>
      <c r="BR82" s="69">
        <f t="shared" si="14"/>
        <v>0</v>
      </c>
      <c r="BS82" s="75">
        <f t="shared" si="133"/>
        <v>0</v>
      </c>
      <c r="BT82" s="69"/>
      <c r="BU82" s="69"/>
      <c r="BV82" s="69"/>
      <c r="BW82" s="69">
        <f t="shared" si="15"/>
        <v>0</v>
      </c>
      <c r="BX82" s="68">
        <f t="shared" si="133"/>
        <v>0</v>
      </c>
      <c r="BY82" s="69"/>
      <c r="BZ82" s="69"/>
      <c r="CA82" s="69"/>
      <c r="CB82" s="69">
        <f t="shared" si="16"/>
        <v>0</v>
      </c>
      <c r="CC82" s="68">
        <f t="shared" si="133"/>
        <v>0</v>
      </c>
      <c r="CD82" s="69"/>
      <c r="CE82" s="69"/>
      <c r="CF82" s="69"/>
      <c r="CG82" s="69">
        <f t="shared" si="17"/>
        <v>0</v>
      </c>
      <c r="CH82" s="68">
        <f t="shared" si="133"/>
        <v>0</v>
      </c>
      <c r="CI82" s="68"/>
      <c r="CJ82" s="68"/>
      <c r="CK82" s="68"/>
      <c r="CL82" s="68">
        <f t="shared" si="18"/>
        <v>0</v>
      </c>
      <c r="CM82" s="69">
        <f t="shared" si="18"/>
        <v>0</v>
      </c>
      <c r="CN82" s="69">
        <f t="shared" si="18"/>
        <v>0</v>
      </c>
      <c r="CO82" s="69">
        <f t="shared" si="18"/>
        <v>0</v>
      </c>
      <c r="CP82" s="69">
        <f t="shared" si="18"/>
        <v>0</v>
      </c>
      <c r="CQ82" s="69">
        <f t="shared" si="18"/>
        <v>0</v>
      </c>
      <c r="CR82" s="69">
        <f t="shared" si="18"/>
        <v>0</v>
      </c>
      <c r="CS82" s="68">
        <f t="shared" si="94"/>
        <v>0</v>
      </c>
      <c r="CT82" s="68">
        <f t="shared" si="94"/>
        <v>0</v>
      </c>
      <c r="CU82" s="69">
        <f t="shared" si="18"/>
        <v>0</v>
      </c>
      <c r="CV82" s="68">
        <f t="shared" si="28"/>
        <v>0</v>
      </c>
      <c r="CW82" s="69">
        <f t="shared" si="18"/>
        <v>0</v>
      </c>
      <c r="CX82" s="69">
        <f t="shared" si="18"/>
        <v>0</v>
      </c>
      <c r="CY82" s="69">
        <f t="shared" si="18"/>
        <v>0</v>
      </c>
      <c r="CZ82" s="69">
        <f t="shared" si="18"/>
        <v>0</v>
      </c>
      <c r="DA82" s="69">
        <f t="shared" si="18"/>
        <v>0</v>
      </c>
      <c r="DB82" s="69">
        <f t="shared" ref="DB82:DP82" si="134">CX82-CY82-CZ82-DA82</f>
        <v>0</v>
      </c>
      <c r="DC82" s="69">
        <f t="shared" si="134"/>
        <v>0</v>
      </c>
      <c r="DD82" s="69">
        <f t="shared" si="134"/>
        <v>0</v>
      </c>
      <c r="DE82" s="69">
        <f t="shared" si="134"/>
        <v>0</v>
      </c>
      <c r="DF82" s="69">
        <f t="shared" si="134"/>
        <v>0</v>
      </c>
      <c r="DG82" s="69">
        <f t="shared" si="134"/>
        <v>0</v>
      </c>
      <c r="DH82" s="69">
        <f t="shared" si="134"/>
        <v>0</v>
      </c>
      <c r="DI82" s="69">
        <f t="shared" si="134"/>
        <v>0</v>
      </c>
      <c r="DJ82" s="69">
        <f t="shared" si="134"/>
        <v>0</v>
      </c>
      <c r="DK82" s="69">
        <f t="shared" si="134"/>
        <v>0</v>
      </c>
      <c r="DL82" s="69">
        <f t="shared" si="134"/>
        <v>0</v>
      </c>
      <c r="DM82" s="69">
        <f t="shared" si="134"/>
        <v>0</v>
      </c>
      <c r="DN82" s="69">
        <f t="shared" si="134"/>
        <v>0</v>
      </c>
      <c r="DO82" s="69">
        <f t="shared" si="134"/>
        <v>0</v>
      </c>
      <c r="DP82" s="69">
        <f t="shared" si="134"/>
        <v>0</v>
      </c>
      <c r="DQ82" s="71"/>
      <c r="DR82" s="52">
        <f t="shared" si="6"/>
        <v>0</v>
      </c>
      <c r="DS82" s="52">
        <f t="shared" si="49"/>
        <v>0</v>
      </c>
      <c r="DT82" s="52">
        <f t="shared" si="49"/>
        <v>0</v>
      </c>
      <c r="DU82" s="52">
        <f t="shared" si="49"/>
        <v>0</v>
      </c>
      <c r="DV82" s="52">
        <f t="shared" si="49"/>
        <v>0</v>
      </c>
      <c r="EA82" s="52">
        <f t="shared" si="50"/>
        <v>0</v>
      </c>
      <c r="EF82" s="52">
        <f t="shared" si="51"/>
        <v>0</v>
      </c>
    </row>
    <row r="83" spans="1:136" s="72" customFormat="1" ht="61.5">
      <c r="A83" s="76" t="s">
        <v>165</v>
      </c>
      <c r="B83" s="61">
        <v>7702</v>
      </c>
      <c r="C83" s="63" t="s">
        <v>59</v>
      </c>
      <c r="D83" s="63" t="s">
        <v>59</v>
      </c>
      <c r="E83" s="63" t="s">
        <v>59</v>
      </c>
      <c r="F83" s="63" t="s">
        <v>59</v>
      </c>
      <c r="G83" s="63" t="s">
        <v>59</v>
      </c>
      <c r="H83" s="63" t="s">
        <v>59</v>
      </c>
      <c r="I83" s="63" t="s">
        <v>59</v>
      </c>
      <c r="J83" s="63" t="s">
        <v>59</v>
      </c>
      <c r="K83" s="63" t="s">
        <v>59</v>
      </c>
      <c r="L83" s="63" t="s">
        <v>59</v>
      </c>
      <c r="M83" s="63" t="s">
        <v>59</v>
      </c>
      <c r="N83" s="63" t="s">
        <v>59</v>
      </c>
      <c r="O83" s="63" t="s">
        <v>59</v>
      </c>
      <c r="P83" s="63" t="s">
        <v>59</v>
      </c>
      <c r="Q83" s="63" t="s">
        <v>59</v>
      </c>
      <c r="R83" s="63" t="s">
        <v>59</v>
      </c>
      <c r="S83" s="63" t="s">
        <v>59</v>
      </c>
      <c r="T83" s="63" t="s">
        <v>59</v>
      </c>
      <c r="U83" s="63" t="s">
        <v>59</v>
      </c>
      <c r="V83" s="63" t="s">
        <v>59</v>
      </c>
      <c r="W83" s="63" t="s">
        <v>59</v>
      </c>
      <c r="X83" s="63" t="s">
        <v>59</v>
      </c>
      <c r="Y83" s="63" t="s">
        <v>59</v>
      </c>
      <c r="Z83" s="63" t="s">
        <v>59</v>
      </c>
      <c r="AA83" s="63" t="s">
        <v>59</v>
      </c>
      <c r="AB83" s="63" t="s">
        <v>59</v>
      </c>
      <c r="AC83" s="66" t="s">
        <v>59</v>
      </c>
      <c r="AD83" s="67" t="s">
        <v>59</v>
      </c>
      <c r="AE83" s="68"/>
      <c r="AF83" s="68"/>
      <c r="AG83" s="68"/>
      <c r="AH83" s="68"/>
      <c r="AI83" s="68"/>
      <c r="AJ83" s="68"/>
      <c r="AK83" s="68"/>
      <c r="AL83" s="68"/>
      <c r="AM83" s="51">
        <f t="shared" si="4"/>
        <v>0</v>
      </c>
      <c r="AN83" s="51">
        <f t="shared" si="4"/>
        <v>0</v>
      </c>
      <c r="AO83" s="68"/>
      <c r="AP83" s="68"/>
      <c r="AQ83" s="68"/>
      <c r="AR83" s="68"/>
      <c r="AS83" s="68">
        <f t="shared" si="11"/>
        <v>0</v>
      </c>
      <c r="AT83" s="68"/>
      <c r="AU83" s="68"/>
      <c r="AV83" s="68"/>
      <c r="AW83" s="68"/>
      <c r="AX83" s="68">
        <f t="shared" si="12"/>
        <v>0</v>
      </c>
      <c r="AY83" s="68"/>
      <c r="AZ83" s="68"/>
      <c r="BA83" s="68"/>
      <c r="BB83" s="68"/>
      <c r="BC83" s="68">
        <f t="shared" si="24"/>
        <v>0</v>
      </c>
      <c r="BD83" s="68"/>
      <c r="BE83" s="68"/>
      <c r="BF83" s="68"/>
      <c r="BG83" s="68"/>
      <c r="BH83" s="68">
        <f t="shared" si="13"/>
        <v>0</v>
      </c>
      <c r="BI83" s="68"/>
      <c r="BJ83" s="68"/>
      <c r="BK83" s="69"/>
      <c r="BL83" s="69"/>
      <c r="BM83" s="69"/>
      <c r="BN83" s="69"/>
      <c r="BO83" s="69"/>
      <c r="BP83" s="69"/>
      <c r="BQ83" s="69">
        <f t="shared" si="14"/>
        <v>0</v>
      </c>
      <c r="BR83" s="69">
        <f t="shared" si="14"/>
        <v>0</v>
      </c>
      <c r="BS83" s="75"/>
      <c r="BT83" s="69"/>
      <c r="BU83" s="69"/>
      <c r="BV83" s="69"/>
      <c r="BW83" s="69">
        <f t="shared" si="15"/>
        <v>0</v>
      </c>
      <c r="BX83" s="68"/>
      <c r="BY83" s="69"/>
      <c r="BZ83" s="69"/>
      <c r="CA83" s="69"/>
      <c r="CB83" s="69">
        <f t="shared" si="16"/>
        <v>0</v>
      </c>
      <c r="CC83" s="68"/>
      <c r="CD83" s="69"/>
      <c r="CE83" s="69"/>
      <c r="CF83" s="69"/>
      <c r="CG83" s="69">
        <f t="shared" si="17"/>
        <v>0</v>
      </c>
      <c r="CH83" s="68"/>
      <c r="CI83" s="68"/>
      <c r="CJ83" s="68"/>
      <c r="CK83" s="68"/>
      <c r="CL83" s="68">
        <f t="shared" si="18"/>
        <v>0</v>
      </c>
      <c r="CM83" s="68">
        <f t="shared" ref="CM83:CM84" si="135">AF83</f>
        <v>0</v>
      </c>
      <c r="CN83" s="68"/>
      <c r="CO83" s="68"/>
      <c r="CP83" s="70"/>
      <c r="CQ83" s="70"/>
      <c r="CR83" s="68"/>
      <c r="CS83" s="68">
        <f t="shared" si="94"/>
        <v>0</v>
      </c>
      <c r="CT83" s="68">
        <f t="shared" si="94"/>
        <v>0</v>
      </c>
      <c r="CU83" s="68"/>
      <c r="CV83" s="68">
        <f t="shared" si="28"/>
        <v>0</v>
      </c>
      <c r="CW83" s="68"/>
      <c r="CX83" s="68"/>
      <c r="CY83" s="68"/>
      <c r="CZ83" s="68"/>
      <c r="DA83" s="68"/>
      <c r="DB83" s="68"/>
      <c r="DC83" s="68"/>
      <c r="DD83" s="68"/>
      <c r="DE83" s="68"/>
      <c r="DF83" s="68"/>
      <c r="DG83" s="68"/>
      <c r="DH83" s="68"/>
      <c r="DI83" s="68"/>
      <c r="DJ83" s="68"/>
      <c r="DK83" s="68"/>
      <c r="DL83" s="68"/>
      <c r="DM83" s="68"/>
      <c r="DN83" s="68"/>
      <c r="DO83" s="68"/>
      <c r="DP83" s="68"/>
      <c r="DQ83" s="71"/>
      <c r="DR83" s="52">
        <f t="shared" si="6"/>
        <v>0</v>
      </c>
      <c r="DS83" s="52">
        <f t="shared" si="49"/>
        <v>0</v>
      </c>
      <c r="DT83" s="52">
        <f t="shared" si="49"/>
        <v>0</v>
      </c>
      <c r="DU83" s="52">
        <f t="shared" si="49"/>
        <v>0</v>
      </c>
      <c r="DV83" s="52">
        <f t="shared" si="49"/>
        <v>0</v>
      </c>
      <c r="EA83" s="52">
        <f t="shared" si="50"/>
        <v>0</v>
      </c>
      <c r="EF83" s="52">
        <f t="shared" si="51"/>
        <v>0</v>
      </c>
    </row>
    <row r="84" spans="1:136" s="72" customFormat="1" ht="61.5">
      <c r="A84" s="76" t="s">
        <v>166</v>
      </c>
      <c r="B84" s="61">
        <v>7703</v>
      </c>
      <c r="C84" s="63" t="s">
        <v>59</v>
      </c>
      <c r="D84" s="63" t="s">
        <v>59</v>
      </c>
      <c r="E84" s="63" t="s">
        <v>59</v>
      </c>
      <c r="F84" s="63" t="s">
        <v>59</v>
      </c>
      <c r="G84" s="63" t="s">
        <v>59</v>
      </c>
      <c r="H84" s="63" t="s">
        <v>59</v>
      </c>
      <c r="I84" s="63" t="s">
        <v>59</v>
      </c>
      <c r="J84" s="63" t="s">
        <v>59</v>
      </c>
      <c r="K84" s="63" t="s">
        <v>59</v>
      </c>
      <c r="L84" s="63" t="s">
        <v>59</v>
      </c>
      <c r="M84" s="63" t="s">
        <v>59</v>
      </c>
      <c r="N84" s="63" t="s">
        <v>59</v>
      </c>
      <c r="O84" s="63" t="s">
        <v>59</v>
      </c>
      <c r="P84" s="63" t="s">
        <v>59</v>
      </c>
      <c r="Q84" s="63" t="s">
        <v>59</v>
      </c>
      <c r="R84" s="63" t="s">
        <v>59</v>
      </c>
      <c r="S84" s="63" t="s">
        <v>59</v>
      </c>
      <c r="T84" s="63" t="s">
        <v>59</v>
      </c>
      <c r="U84" s="63" t="s">
        <v>59</v>
      </c>
      <c r="V84" s="63" t="s">
        <v>59</v>
      </c>
      <c r="W84" s="63" t="s">
        <v>59</v>
      </c>
      <c r="X84" s="63" t="s">
        <v>59</v>
      </c>
      <c r="Y84" s="63" t="s">
        <v>59</v>
      </c>
      <c r="Z84" s="63" t="s">
        <v>59</v>
      </c>
      <c r="AA84" s="63" t="s">
        <v>59</v>
      </c>
      <c r="AB84" s="63" t="s">
        <v>59</v>
      </c>
      <c r="AC84" s="66" t="s">
        <v>59</v>
      </c>
      <c r="AD84" s="67" t="s">
        <v>59</v>
      </c>
      <c r="AE84" s="68"/>
      <c r="AF84" s="68"/>
      <c r="AG84" s="68"/>
      <c r="AH84" s="68"/>
      <c r="AI84" s="68"/>
      <c r="AJ84" s="68"/>
      <c r="AK84" s="68"/>
      <c r="AL84" s="68"/>
      <c r="AM84" s="51">
        <f t="shared" si="4"/>
        <v>0</v>
      </c>
      <c r="AN84" s="51">
        <f t="shared" si="4"/>
        <v>0</v>
      </c>
      <c r="AO84" s="68"/>
      <c r="AP84" s="68"/>
      <c r="AQ84" s="68"/>
      <c r="AR84" s="68"/>
      <c r="AS84" s="68">
        <f t="shared" si="11"/>
        <v>0</v>
      </c>
      <c r="AT84" s="68"/>
      <c r="AU84" s="68"/>
      <c r="AV84" s="68"/>
      <c r="AW84" s="68"/>
      <c r="AX84" s="68">
        <f t="shared" si="12"/>
        <v>0</v>
      </c>
      <c r="AY84" s="68"/>
      <c r="AZ84" s="68"/>
      <c r="BA84" s="68"/>
      <c r="BB84" s="68"/>
      <c r="BC84" s="68">
        <f t="shared" si="24"/>
        <v>0</v>
      </c>
      <c r="BD84" s="68"/>
      <c r="BE84" s="68"/>
      <c r="BF84" s="68"/>
      <c r="BG84" s="68"/>
      <c r="BH84" s="68">
        <f t="shared" si="13"/>
        <v>0</v>
      </c>
      <c r="BI84" s="68"/>
      <c r="BJ84" s="68"/>
      <c r="BK84" s="69"/>
      <c r="BL84" s="69"/>
      <c r="BM84" s="69"/>
      <c r="BN84" s="69"/>
      <c r="BO84" s="69"/>
      <c r="BP84" s="69"/>
      <c r="BQ84" s="69">
        <f t="shared" si="14"/>
        <v>0</v>
      </c>
      <c r="BR84" s="69">
        <f t="shared" si="14"/>
        <v>0</v>
      </c>
      <c r="BS84" s="75"/>
      <c r="BT84" s="69"/>
      <c r="BU84" s="69"/>
      <c r="BV84" s="69"/>
      <c r="BW84" s="69">
        <f t="shared" si="15"/>
        <v>0</v>
      </c>
      <c r="BX84" s="68"/>
      <c r="BY84" s="69"/>
      <c r="BZ84" s="69"/>
      <c r="CA84" s="69"/>
      <c r="CB84" s="69">
        <f t="shared" si="16"/>
        <v>0</v>
      </c>
      <c r="CC84" s="68"/>
      <c r="CD84" s="69"/>
      <c r="CE84" s="69"/>
      <c r="CF84" s="69"/>
      <c r="CG84" s="69">
        <f t="shared" si="17"/>
        <v>0</v>
      </c>
      <c r="CH84" s="68"/>
      <c r="CI84" s="68"/>
      <c r="CJ84" s="68"/>
      <c r="CK84" s="68"/>
      <c r="CL84" s="68">
        <f t="shared" si="18"/>
        <v>0</v>
      </c>
      <c r="CM84" s="68">
        <f t="shared" si="135"/>
        <v>0</v>
      </c>
      <c r="CN84" s="68"/>
      <c r="CO84" s="68"/>
      <c r="CP84" s="70"/>
      <c r="CQ84" s="70"/>
      <c r="CR84" s="68"/>
      <c r="CS84" s="68">
        <f t="shared" si="94"/>
        <v>0</v>
      </c>
      <c r="CT84" s="68">
        <f t="shared" si="94"/>
        <v>0</v>
      </c>
      <c r="CU84" s="68"/>
      <c r="CV84" s="68">
        <f t="shared" si="28"/>
        <v>0</v>
      </c>
      <c r="CW84" s="68"/>
      <c r="CX84" s="68"/>
      <c r="CY84" s="68"/>
      <c r="CZ84" s="68"/>
      <c r="DA84" s="68"/>
      <c r="DB84" s="68"/>
      <c r="DC84" s="68"/>
      <c r="DD84" s="68"/>
      <c r="DE84" s="68"/>
      <c r="DF84" s="68"/>
      <c r="DG84" s="68"/>
      <c r="DH84" s="68"/>
      <c r="DI84" s="68"/>
      <c r="DJ84" s="68"/>
      <c r="DK84" s="68"/>
      <c r="DL84" s="68"/>
      <c r="DM84" s="68"/>
      <c r="DN84" s="68"/>
      <c r="DO84" s="68"/>
      <c r="DP84" s="68"/>
      <c r="DQ84" s="71"/>
      <c r="DR84" s="52">
        <f t="shared" si="6"/>
        <v>0</v>
      </c>
      <c r="DS84" s="52">
        <f t="shared" si="49"/>
        <v>0</v>
      </c>
      <c r="DT84" s="52">
        <f t="shared" si="49"/>
        <v>0</v>
      </c>
      <c r="DU84" s="52">
        <f t="shared" si="49"/>
        <v>0</v>
      </c>
      <c r="DV84" s="52">
        <f t="shared" si="49"/>
        <v>0</v>
      </c>
      <c r="EA84" s="52">
        <f t="shared" si="50"/>
        <v>0</v>
      </c>
      <c r="EF84" s="52">
        <f t="shared" si="51"/>
        <v>0</v>
      </c>
    </row>
    <row r="85" spans="1:136" s="72" customFormat="1" ht="61.5">
      <c r="A85" s="76" t="s">
        <v>167</v>
      </c>
      <c r="B85" s="61">
        <v>7800</v>
      </c>
      <c r="C85" s="63" t="s">
        <v>59</v>
      </c>
      <c r="D85" s="63" t="s">
        <v>59</v>
      </c>
      <c r="E85" s="63" t="s">
        <v>59</v>
      </c>
      <c r="F85" s="63" t="s">
        <v>59</v>
      </c>
      <c r="G85" s="63" t="s">
        <v>59</v>
      </c>
      <c r="H85" s="63" t="s">
        <v>59</v>
      </c>
      <c r="I85" s="63" t="s">
        <v>59</v>
      </c>
      <c r="J85" s="63" t="s">
        <v>59</v>
      </c>
      <c r="K85" s="63" t="s">
        <v>59</v>
      </c>
      <c r="L85" s="63" t="s">
        <v>59</v>
      </c>
      <c r="M85" s="63" t="s">
        <v>59</v>
      </c>
      <c r="N85" s="63" t="s">
        <v>59</v>
      </c>
      <c r="O85" s="63" t="s">
        <v>59</v>
      </c>
      <c r="P85" s="63" t="s">
        <v>59</v>
      </c>
      <c r="Q85" s="63" t="s">
        <v>59</v>
      </c>
      <c r="R85" s="63" t="s">
        <v>59</v>
      </c>
      <c r="S85" s="63" t="s">
        <v>59</v>
      </c>
      <c r="T85" s="63" t="s">
        <v>59</v>
      </c>
      <c r="U85" s="63" t="s">
        <v>59</v>
      </c>
      <c r="V85" s="63" t="s">
        <v>59</v>
      </c>
      <c r="W85" s="63" t="s">
        <v>59</v>
      </c>
      <c r="X85" s="63" t="s">
        <v>59</v>
      </c>
      <c r="Y85" s="63" t="s">
        <v>59</v>
      </c>
      <c r="Z85" s="63" t="s">
        <v>59</v>
      </c>
      <c r="AA85" s="63" t="s">
        <v>59</v>
      </c>
      <c r="AB85" s="63" t="s">
        <v>59</v>
      </c>
      <c r="AC85" s="66" t="s">
        <v>59</v>
      </c>
      <c r="AD85" s="67" t="s">
        <v>59</v>
      </c>
      <c r="AE85" s="68">
        <f t="shared" ref="AE85:CP85" si="136">AE86+AE89</f>
        <v>255.9</v>
      </c>
      <c r="AF85" s="68">
        <f t="shared" si="136"/>
        <v>255.9</v>
      </c>
      <c r="AG85" s="68">
        <f t="shared" si="136"/>
        <v>0</v>
      </c>
      <c r="AH85" s="68">
        <f t="shared" si="136"/>
        <v>0</v>
      </c>
      <c r="AI85" s="68">
        <f t="shared" si="136"/>
        <v>0</v>
      </c>
      <c r="AJ85" s="68">
        <f t="shared" si="136"/>
        <v>0</v>
      </c>
      <c r="AK85" s="68">
        <f t="shared" si="136"/>
        <v>0</v>
      </c>
      <c r="AL85" s="68">
        <f t="shared" si="136"/>
        <v>0</v>
      </c>
      <c r="AM85" s="68">
        <f t="shared" si="136"/>
        <v>255.9</v>
      </c>
      <c r="AN85" s="68">
        <f t="shared" si="136"/>
        <v>255.9</v>
      </c>
      <c r="AO85" s="68">
        <f t="shared" si="136"/>
        <v>265.39999999999998</v>
      </c>
      <c r="AP85" s="68">
        <f t="shared" si="136"/>
        <v>0</v>
      </c>
      <c r="AQ85" s="68">
        <f t="shared" si="136"/>
        <v>0</v>
      </c>
      <c r="AR85" s="68">
        <f t="shared" si="136"/>
        <v>0</v>
      </c>
      <c r="AS85" s="68">
        <f t="shared" si="136"/>
        <v>265.39999999999998</v>
      </c>
      <c r="AT85" s="68">
        <f t="shared" si="136"/>
        <v>265.39999999999998</v>
      </c>
      <c r="AU85" s="68">
        <f t="shared" si="136"/>
        <v>0</v>
      </c>
      <c r="AV85" s="68">
        <f t="shared" si="136"/>
        <v>0</v>
      </c>
      <c r="AW85" s="68">
        <f t="shared" si="136"/>
        <v>0</v>
      </c>
      <c r="AX85" s="68">
        <f t="shared" si="136"/>
        <v>265.39999999999998</v>
      </c>
      <c r="AY85" s="68">
        <f t="shared" si="136"/>
        <v>265.39999999999998</v>
      </c>
      <c r="AZ85" s="68">
        <f t="shared" si="136"/>
        <v>0</v>
      </c>
      <c r="BA85" s="68">
        <f t="shared" si="136"/>
        <v>0</v>
      </c>
      <c r="BB85" s="68">
        <f t="shared" si="136"/>
        <v>0</v>
      </c>
      <c r="BC85" s="68">
        <f t="shared" si="136"/>
        <v>265.39999999999998</v>
      </c>
      <c r="BD85" s="68">
        <f t="shared" si="136"/>
        <v>265.39999999999998</v>
      </c>
      <c r="BE85" s="68">
        <f t="shared" si="136"/>
        <v>0</v>
      </c>
      <c r="BF85" s="68">
        <f t="shared" si="136"/>
        <v>0</v>
      </c>
      <c r="BG85" s="68">
        <f t="shared" si="136"/>
        <v>0</v>
      </c>
      <c r="BH85" s="68">
        <f t="shared" si="136"/>
        <v>265.39999999999998</v>
      </c>
      <c r="BI85" s="68">
        <f t="shared" si="136"/>
        <v>255.9</v>
      </c>
      <c r="BJ85" s="68">
        <f t="shared" si="136"/>
        <v>255.9</v>
      </c>
      <c r="BK85" s="68">
        <f t="shared" si="136"/>
        <v>0</v>
      </c>
      <c r="BL85" s="68">
        <f t="shared" si="136"/>
        <v>0</v>
      </c>
      <c r="BM85" s="68">
        <f t="shared" si="136"/>
        <v>0</v>
      </c>
      <c r="BN85" s="68">
        <f t="shared" si="136"/>
        <v>0</v>
      </c>
      <c r="BO85" s="68">
        <f t="shared" si="136"/>
        <v>0</v>
      </c>
      <c r="BP85" s="68">
        <f t="shared" si="136"/>
        <v>0</v>
      </c>
      <c r="BQ85" s="68">
        <f t="shared" si="136"/>
        <v>255.9</v>
      </c>
      <c r="BR85" s="68">
        <f t="shared" si="136"/>
        <v>255.9</v>
      </c>
      <c r="BS85" s="68">
        <f t="shared" si="136"/>
        <v>265.39999999999998</v>
      </c>
      <c r="BT85" s="68">
        <f t="shared" si="136"/>
        <v>0</v>
      </c>
      <c r="BU85" s="68">
        <f t="shared" si="136"/>
        <v>0</v>
      </c>
      <c r="BV85" s="68">
        <f t="shared" si="136"/>
        <v>0</v>
      </c>
      <c r="BW85" s="68">
        <f t="shared" si="136"/>
        <v>265.39999999999998</v>
      </c>
      <c r="BX85" s="68">
        <f t="shared" si="136"/>
        <v>265.39999999999998</v>
      </c>
      <c r="BY85" s="68">
        <f t="shared" si="136"/>
        <v>0</v>
      </c>
      <c r="BZ85" s="68">
        <f t="shared" si="136"/>
        <v>0</v>
      </c>
      <c r="CA85" s="68">
        <f t="shared" si="136"/>
        <v>0</v>
      </c>
      <c r="CB85" s="68">
        <f t="shared" si="136"/>
        <v>265.39999999999998</v>
      </c>
      <c r="CC85" s="68">
        <f t="shared" si="136"/>
        <v>265.39999999999998</v>
      </c>
      <c r="CD85" s="68">
        <f t="shared" si="136"/>
        <v>0</v>
      </c>
      <c r="CE85" s="68">
        <f t="shared" si="136"/>
        <v>0</v>
      </c>
      <c r="CF85" s="68">
        <f t="shared" si="136"/>
        <v>0</v>
      </c>
      <c r="CG85" s="68">
        <f t="shared" si="136"/>
        <v>265.39999999999998</v>
      </c>
      <c r="CH85" s="68">
        <f t="shared" si="136"/>
        <v>265.39999999999998</v>
      </c>
      <c r="CI85" s="68">
        <f t="shared" si="136"/>
        <v>0</v>
      </c>
      <c r="CJ85" s="68">
        <f t="shared" si="136"/>
        <v>0</v>
      </c>
      <c r="CK85" s="68">
        <f t="shared" si="136"/>
        <v>0</v>
      </c>
      <c r="CL85" s="68">
        <f t="shared" si="136"/>
        <v>265.39999999999998</v>
      </c>
      <c r="CM85" s="68">
        <f t="shared" si="136"/>
        <v>255.9</v>
      </c>
      <c r="CN85" s="68">
        <f t="shared" si="136"/>
        <v>0</v>
      </c>
      <c r="CO85" s="68">
        <f t="shared" si="136"/>
        <v>0</v>
      </c>
      <c r="CP85" s="68">
        <f t="shared" si="136"/>
        <v>0</v>
      </c>
      <c r="CQ85" s="68">
        <f t="shared" ref="CQ85:DQ85" si="137">CQ86+CQ89</f>
        <v>255.9</v>
      </c>
      <c r="CR85" s="68">
        <f t="shared" si="137"/>
        <v>265.39999999999998</v>
      </c>
      <c r="CS85" s="68">
        <f t="shared" si="94"/>
        <v>0</v>
      </c>
      <c r="CT85" s="68">
        <f t="shared" si="94"/>
        <v>0</v>
      </c>
      <c r="CU85" s="68">
        <f t="shared" si="137"/>
        <v>0</v>
      </c>
      <c r="CV85" s="68">
        <f t="shared" si="28"/>
        <v>265.39999999999998</v>
      </c>
      <c r="CW85" s="68">
        <f t="shared" si="137"/>
        <v>265.39999999999998</v>
      </c>
      <c r="CX85" s="68">
        <f t="shared" si="137"/>
        <v>0</v>
      </c>
      <c r="CY85" s="68">
        <f t="shared" si="137"/>
        <v>0</v>
      </c>
      <c r="CZ85" s="68">
        <f t="shared" si="137"/>
        <v>0</v>
      </c>
      <c r="DA85" s="68">
        <f t="shared" si="137"/>
        <v>265.39999999999998</v>
      </c>
      <c r="DB85" s="68">
        <f t="shared" si="137"/>
        <v>255.9</v>
      </c>
      <c r="DC85" s="68">
        <f t="shared" si="137"/>
        <v>0</v>
      </c>
      <c r="DD85" s="68">
        <f t="shared" si="137"/>
        <v>0</v>
      </c>
      <c r="DE85" s="68">
        <f t="shared" si="137"/>
        <v>0</v>
      </c>
      <c r="DF85" s="68">
        <f t="shared" si="137"/>
        <v>255.9</v>
      </c>
      <c r="DG85" s="68">
        <f t="shared" si="137"/>
        <v>265.39999999999998</v>
      </c>
      <c r="DH85" s="68">
        <f t="shared" si="137"/>
        <v>0</v>
      </c>
      <c r="DI85" s="68">
        <f t="shared" si="137"/>
        <v>0</v>
      </c>
      <c r="DJ85" s="68">
        <f t="shared" si="137"/>
        <v>0</v>
      </c>
      <c r="DK85" s="68">
        <f t="shared" si="137"/>
        <v>265.39999999999998</v>
      </c>
      <c r="DL85" s="68">
        <f t="shared" si="137"/>
        <v>265.39999999999998</v>
      </c>
      <c r="DM85" s="68">
        <f t="shared" si="137"/>
        <v>0</v>
      </c>
      <c r="DN85" s="68">
        <f t="shared" si="137"/>
        <v>0</v>
      </c>
      <c r="DO85" s="68">
        <f t="shared" si="137"/>
        <v>0</v>
      </c>
      <c r="DP85" s="68">
        <f t="shared" si="137"/>
        <v>265.39999999999998</v>
      </c>
      <c r="DQ85" s="68">
        <f t="shared" si="137"/>
        <v>0</v>
      </c>
      <c r="DR85" s="52">
        <f t="shared" si="6"/>
        <v>0</v>
      </c>
      <c r="DS85" s="52">
        <f t="shared" si="49"/>
        <v>0</v>
      </c>
      <c r="DT85" s="52">
        <f t="shared" si="49"/>
        <v>0</v>
      </c>
      <c r="DU85" s="52">
        <f t="shared" si="49"/>
        <v>0</v>
      </c>
      <c r="DV85" s="52">
        <f t="shared" si="49"/>
        <v>0</v>
      </c>
      <c r="EA85" s="52">
        <f t="shared" si="50"/>
        <v>0</v>
      </c>
      <c r="EF85" s="52">
        <f t="shared" si="51"/>
        <v>-9.4999999999999716</v>
      </c>
    </row>
    <row r="86" spans="1:136" s="72" customFormat="1" ht="246.5" thickBot="1">
      <c r="A86" s="76" t="s">
        <v>168</v>
      </c>
      <c r="B86" s="61">
        <v>7801</v>
      </c>
      <c r="C86" s="63" t="s">
        <v>59</v>
      </c>
      <c r="D86" s="63" t="s">
        <v>59</v>
      </c>
      <c r="E86" s="63" t="s">
        <v>59</v>
      </c>
      <c r="F86" s="63" t="s">
        <v>59</v>
      </c>
      <c r="G86" s="63" t="s">
        <v>59</v>
      </c>
      <c r="H86" s="63" t="s">
        <v>59</v>
      </c>
      <c r="I86" s="63" t="s">
        <v>59</v>
      </c>
      <c r="J86" s="63" t="s">
        <v>59</v>
      </c>
      <c r="K86" s="63" t="s">
        <v>59</v>
      </c>
      <c r="L86" s="63" t="s">
        <v>59</v>
      </c>
      <c r="M86" s="63" t="s">
        <v>59</v>
      </c>
      <c r="N86" s="63" t="s">
        <v>59</v>
      </c>
      <c r="O86" s="63" t="s">
        <v>59</v>
      </c>
      <c r="P86" s="63" t="s">
        <v>59</v>
      </c>
      <c r="Q86" s="63" t="s">
        <v>59</v>
      </c>
      <c r="R86" s="63" t="s">
        <v>59</v>
      </c>
      <c r="S86" s="63" t="s">
        <v>59</v>
      </c>
      <c r="T86" s="63" t="s">
        <v>59</v>
      </c>
      <c r="U86" s="63" t="s">
        <v>59</v>
      </c>
      <c r="V86" s="63" t="s">
        <v>59</v>
      </c>
      <c r="W86" s="63" t="s">
        <v>59</v>
      </c>
      <c r="X86" s="63" t="s">
        <v>59</v>
      </c>
      <c r="Y86" s="63" t="s">
        <v>59</v>
      </c>
      <c r="Z86" s="63" t="s">
        <v>59</v>
      </c>
      <c r="AA86" s="63" t="s">
        <v>59</v>
      </c>
      <c r="AB86" s="63" t="s">
        <v>59</v>
      </c>
      <c r="AC86" s="66" t="s">
        <v>59</v>
      </c>
      <c r="AD86" s="67" t="s">
        <v>59</v>
      </c>
      <c r="AE86" s="68">
        <f>AE87</f>
        <v>255.9</v>
      </c>
      <c r="AF86" s="68">
        <f t="shared" ref="AF86:CL86" si="138">AF87</f>
        <v>255.9</v>
      </c>
      <c r="AG86" s="68"/>
      <c r="AH86" s="68"/>
      <c r="AI86" s="68"/>
      <c r="AJ86" s="68"/>
      <c r="AK86" s="68"/>
      <c r="AL86" s="68"/>
      <c r="AM86" s="51">
        <f t="shared" si="4"/>
        <v>255.9</v>
      </c>
      <c r="AN86" s="51">
        <f t="shared" si="4"/>
        <v>255.9</v>
      </c>
      <c r="AO86" s="68">
        <f t="shared" si="138"/>
        <v>265.39999999999998</v>
      </c>
      <c r="AP86" s="68">
        <f t="shared" si="138"/>
        <v>0</v>
      </c>
      <c r="AQ86" s="68">
        <f t="shared" si="138"/>
        <v>0</v>
      </c>
      <c r="AR86" s="68">
        <f t="shared" si="138"/>
        <v>0</v>
      </c>
      <c r="AS86" s="68">
        <f t="shared" si="138"/>
        <v>265.39999999999998</v>
      </c>
      <c r="AT86" s="68">
        <f t="shared" si="138"/>
        <v>265.39999999999998</v>
      </c>
      <c r="AU86" s="68">
        <f t="shared" si="138"/>
        <v>0</v>
      </c>
      <c r="AV86" s="68">
        <f t="shared" si="138"/>
        <v>0</v>
      </c>
      <c r="AW86" s="68">
        <f t="shared" si="138"/>
        <v>0</v>
      </c>
      <c r="AX86" s="68">
        <f t="shared" si="138"/>
        <v>265.39999999999998</v>
      </c>
      <c r="AY86" s="68">
        <f t="shared" si="138"/>
        <v>265.39999999999998</v>
      </c>
      <c r="AZ86" s="68">
        <f t="shared" si="138"/>
        <v>0</v>
      </c>
      <c r="BA86" s="68">
        <f t="shared" si="138"/>
        <v>0</v>
      </c>
      <c r="BB86" s="68">
        <f t="shared" si="138"/>
        <v>0</v>
      </c>
      <c r="BC86" s="68">
        <f t="shared" si="138"/>
        <v>265.39999999999998</v>
      </c>
      <c r="BD86" s="68">
        <f t="shared" si="138"/>
        <v>265.39999999999998</v>
      </c>
      <c r="BE86" s="68">
        <f t="shared" si="138"/>
        <v>0</v>
      </c>
      <c r="BF86" s="68">
        <f t="shared" si="138"/>
        <v>0</v>
      </c>
      <c r="BG86" s="68">
        <f t="shared" si="138"/>
        <v>0</v>
      </c>
      <c r="BH86" s="68">
        <f t="shared" si="138"/>
        <v>265.39999999999998</v>
      </c>
      <c r="BI86" s="68">
        <f t="shared" si="138"/>
        <v>255.9</v>
      </c>
      <c r="BJ86" s="68">
        <f t="shared" si="138"/>
        <v>255.9</v>
      </c>
      <c r="BK86" s="68">
        <f t="shared" si="138"/>
        <v>0</v>
      </c>
      <c r="BL86" s="68">
        <f t="shared" si="138"/>
        <v>0</v>
      </c>
      <c r="BM86" s="68">
        <f t="shared" si="138"/>
        <v>0</v>
      </c>
      <c r="BN86" s="68">
        <f t="shared" si="138"/>
        <v>0</v>
      </c>
      <c r="BO86" s="68">
        <f t="shared" si="138"/>
        <v>0</v>
      </c>
      <c r="BP86" s="68">
        <f t="shared" si="138"/>
        <v>0</v>
      </c>
      <c r="BQ86" s="68">
        <f t="shared" si="138"/>
        <v>255.9</v>
      </c>
      <c r="BR86" s="68">
        <f t="shared" si="138"/>
        <v>255.9</v>
      </c>
      <c r="BS86" s="68">
        <f t="shared" si="138"/>
        <v>265.39999999999998</v>
      </c>
      <c r="BT86" s="68">
        <f t="shared" si="138"/>
        <v>0</v>
      </c>
      <c r="BU86" s="68">
        <f t="shared" si="138"/>
        <v>0</v>
      </c>
      <c r="BV86" s="68">
        <f t="shared" si="138"/>
        <v>0</v>
      </c>
      <c r="BW86" s="68">
        <f t="shared" si="138"/>
        <v>265.39999999999998</v>
      </c>
      <c r="BX86" s="68">
        <f t="shared" si="138"/>
        <v>265.39999999999998</v>
      </c>
      <c r="BY86" s="68">
        <f t="shared" si="138"/>
        <v>0</v>
      </c>
      <c r="BZ86" s="68">
        <f t="shared" si="138"/>
        <v>0</v>
      </c>
      <c r="CA86" s="68">
        <f t="shared" si="138"/>
        <v>0</v>
      </c>
      <c r="CB86" s="68">
        <f t="shared" si="138"/>
        <v>265.39999999999998</v>
      </c>
      <c r="CC86" s="68">
        <f t="shared" si="138"/>
        <v>265.39999999999998</v>
      </c>
      <c r="CD86" s="68">
        <f t="shared" si="138"/>
        <v>0</v>
      </c>
      <c r="CE86" s="68">
        <f t="shared" si="138"/>
        <v>0</v>
      </c>
      <c r="CF86" s="68">
        <f t="shared" si="138"/>
        <v>0</v>
      </c>
      <c r="CG86" s="68">
        <f t="shared" si="138"/>
        <v>265.39999999999998</v>
      </c>
      <c r="CH86" s="68">
        <f t="shared" si="138"/>
        <v>265.39999999999998</v>
      </c>
      <c r="CI86" s="68">
        <f t="shared" si="138"/>
        <v>0</v>
      </c>
      <c r="CJ86" s="68">
        <f t="shared" si="138"/>
        <v>0</v>
      </c>
      <c r="CK86" s="68">
        <f t="shared" si="138"/>
        <v>0</v>
      </c>
      <c r="CL86" s="68">
        <f t="shared" si="138"/>
        <v>265.39999999999998</v>
      </c>
      <c r="CM86" s="68">
        <f>CM87</f>
        <v>255.9</v>
      </c>
      <c r="CN86" s="68">
        <f t="shared" ref="CN86:CN91" si="139">AH86</f>
        <v>0</v>
      </c>
      <c r="CO86" s="68">
        <f t="shared" ref="CO86:DP91" si="140">CO87</f>
        <v>0</v>
      </c>
      <c r="CP86" s="68">
        <f t="shared" si="140"/>
        <v>0</v>
      </c>
      <c r="CQ86" s="68">
        <f t="shared" si="140"/>
        <v>255.9</v>
      </c>
      <c r="CR86" s="68">
        <f t="shared" si="140"/>
        <v>265.39999999999998</v>
      </c>
      <c r="CS86" s="68">
        <f t="shared" si="94"/>
        <v>0</v>
      </c>
      <c r="CT86" s="68">
        <f t="shared" si="94"/>
        <v>0</v>
      </c>
      <c r="CU86" s="68">
        <f t="shared" si="140"/>
        <v>0</v>
      </c>
      <c r="CV86" s="68">
        <f t="shared" si="28"/>
        <v>265.39999999999998</v>
      </c>
      <c r="CW86" s="68">
        <f t="shared" si="140"/>
        <v>265.39999999999998</v>
      </c>
      <c r="CX86" s="68">
        <f t="shared" si="140"/>
        <v>0</v>
      </c>
      <c r="CY86" s="68">
        <f t="shared" si="140"/>
        <v>0</v>
      </c>
      <c r="CZ86" s="68">
        <f t="shared" si="140"/>
        <v>0</v>
      </c>
      <c r="DA86" s="68">
        <f t="shared" si="140"/>
        <v>265.39999999999998</v>
      </c>
      <c r="DB86" s="68">
        <f t="shared" ref="DB86" si="141">BJ86</f>
        <v>255.9</v>
      </c>
      <c r="DC86" s="68">
        <f t="shared" si="140"/>
        <v>0</v>
      </c>
      <c r="DD86" s="68">
        <f t="shared" si="140"/>
        <v>0</v>
      </c>
      <c r="DE86" s="68">
        <f t="shared" si="140"/>
        <v>0</v>
      </c>
      <c r="DF86" s="68">
        <f t="shared" si="140"/>
        <v>255.9</v>
      </c>
      <c r="DG86" s="68">
        <f t="shared" si="140"/>
        <v>265.39999999999998</v>
      </c>
      <c r="DH86" s="68">
        <f t="shared" si="140"/>
        <v>0</v>
      </c>
      <c r="DI86" s="68">
        <f t="shared" si="140"/>
        <v>0</v>
      </c>
      <c r="DJ86" s="69">
        <f t="shared" ref="DJ86" si="142">AR86</f>
        <v>0</v>
      </c>
      <c r="DK86" s="69">
        <f t="shared" ref="DK86:DK91" si="143">DG86-DH86-DI86-DJ86</f>
        <v>265.39999999999998</v>
      </c>
      <c r="DL86" s="68">
        <f t="shared" si="140"/>
        <v>265.39999999999998</v>
      </c>
      <c r="DM86" s="68">
        <f t="shared" si="140"/>
        <v>0</v>
      </c>
      <c r="DN86" s="69">
        <f t="shared" ref="DN86" si="144">AV86</f>
        <v>0</v>
      </c>
      <c r="DO86" s="68">
        <f t="shared" si="140"/>
        <v>0</v>
      </c>
      <c r="DP86" s="68">
        <f t="shared" si="140"/>
        <v>265.39999999999998</v>
      </c>
      <c r="DQ86" s="71"/>
      <c r="DR86" s="52">
        <f t="shared" si="6"/>
        <v>0</v>
      </c>
      <c r="DS86" s="52">
        <f t="shared" si="49"/>
        <v>0</v>
      </c>
      <c r="DT86" s="52">
        <f t="shared" si="49"/>
        <v>0</v>
      </c>
      <c r="DU86" s="52">
        <f t="shared" si="49"/>
        <v>0</v>
      </c>
      <c r="DV86" s="52">
        <f t="shared" si="49"/>
        <v>0</v>
      </c>
      <c r="EA86" s="52">
        <f t="shared" si="50"/>
        <v>0</v>
      </c>
      <c r="EF86" s="52">
        <f t="shared" si="51"/>
        <v>-9.4999999999999716</v>
      </c>
    </row>
    <row r="87" spans="1:136" s="72" customFormat="1" ht="409.6" thickBot="1">
      <c r="A87" s="60" t="s">
        <v>169</v>
      </c>
      <c r="B87" s="61">
        <v>7802</v>
      </c>
      <c r="C87" s="62" t="s">
        <v>170</v>
      </c>
      <c r="D87" s="62" t="s">
        <v>171</v>
      </c>
      <c r="E87" s="89" t="s">
        <v>172</v>
      </c>
      <c r="F87" s="71"/>
      <c r="G87" s="71"/>
      <c r="H87" s="71"/>
      <c r="I87" s="71"/>
      <c r="J87" s="71"/>
      <c r="K87" s="71"/>
      <c r="L87" s="71"/>
      <c r="M87" s="71"/>
      <c r="N87" s="71"/>
      <c r="O87" s="71"/>
      <c r="P87" s="71"/>
      <c r="Q87" s="71"/>
      <c r="R87" s="71"/>
      <c r="S87" s="71"/>
      <c r="T87" s="71"/>
      <c r="U87" s="71"/>
      <c r="V87" s="71"/>
      <c r="W87" s="62" t="s">
        <v>173</v>
      </c>
      <c r="X87" s="62" t="s">
        <v>174</v>
      </c>
      <c r="Y87" s="62" t="s">
        <v>175</v>
      </c>
      <c r="Z87" s="71"/>
      <c r="AA87" s="71"/>
      <c r="AB87" s="71"/>
      <c r="AC87" s="79"/>
      <c r="AD87" s="80" t="s">
        <v>69</v>
      </c>
      <c r="AE87" s="68">
        <v>255.9</v>
      </c>
      <c r="AF87" s="68">
        <v>255.9</v>
      </c>
      <c r="AG87" s="68"/>
      <c r="AH87" s="68"/>
      <c r="AI87" s="68"/>
      <c r="AJ87" s="68"/>
      <c r="AK87" s="68"/>
      <c r="AL87" s="68"/>
      <c r="AM87" s="51">
        <f t="shared" si="4"/>
        <v>255.9</v>
      </c>
      <c r="AN87" s="51">
        <f t="shared" si="4"/>
        <v>255.9</v>
      </c>
      <c r="AO87" s="68">
        <v>265.39999999999998</v>
      </c>
      <c r="AP87" s="68"/>
      <c r="AQ87" s="68"/>
      <c r="AR87" s="68"/>
      <c r="AS87" s="68">
        <f t="shared" si="11"/>
        <v>265.39999999999998</v>
      </c>
      <c r="AT87" s="68">
        <v>265.39999999999998</v>
      </c>
      <c r="AU87" s="68"/>
      <c r="AV87" s="68"/>
      <c r="AW87" s="68"/>
      <c r="AX87" s="68">
        <f t="shared" si="12"/>
        <v>265.39999999999998</v>
      </c>
      <c r="AY87" s="68">
        <v>265.39999999999998</v>
      </c>
      <c r="AZ87" s="68"/>
      <c r="BA87" s="68"/>
      <c r="BB87" s="68"/>
      <c r="BC87" s="68">
        <f t="shared" si="24"/>
        <v>265.39999999999998</v>
      </c>
      <c r="BD87" s="68">
        <v>265.39999999999998</v>
      </c>
      <c r="BE87" s="68"/>
      <c r="BF87" s="68"/>
      <c r="BG87" s="68"/>
      <c r="BH87" s="68">
        <f t="shared" si="13"/>
        <v>265.39999999999998</v>
      </c>
      <c r="BI87" s="68">
        <v>255.9</v>
      </c>
      <c r="BJ87" s="68">
        <v>255.9</v>
      </c>
      <c r="BK87" s="69"/>
      <c r="BL87" s="69"/>
      <c r="BM87" s="69"/>
      <c r="BN87" s="69"/>
      <c r="BO87" s="69"/>
      <c r="BP87" s="69"/>
      <c r="BQ87" s="69">
        <f t="shared" si="14"/>
        <v>255.9</v>
      </c>
      <c r="BR87" s="69">
        <f t="shared" si="14"/>
        <v>255.9</v>
      </c>
      <c r="BS87" s="75">
        <v>265.39999999999998</v>
      </c>
      <c r="BT87" s="69"/>
      <c r="BU87" s="69"/>
      <c r="BV87" s="69"/>
      <c r="BW87" s="69">
        <f t="shared" si="15"/>
        <v>265.39999999999998</v>
      </c>
      <c r="BX87" s="68">
        <v>265.39999999999998</v>
      </c>
      <c r="BY87" s="69"/>
      <c r="BZ87" s="69"/>
      <c r="CA87" s="69"/>
      <c r="CB87" s="69">
        <f t="shared" si="16"/>
        <v>265.39999999999998</v>
      </c>
      <c r="CC87" s="68">
        <v>265.39999999999998</v>
      </c>
      <c r="CD87" s="69"/>
      <c r="CE87" s="69"/>
      <c r="CF87" s="69"/>
      <c r="CG87" s="69">
        <f t="shared" si="17"/>
        <v>265.39999999999998</v>
      </c>
      <c r="CH87" s="68">
        <v>265.39999999999998</v>
      </c>
      <c r="CI87" s="68"/>
      <c r="CJ87" s="68"/>
      <c r="CK87" s="68"/>
      <c r="CL87" s="68">
        <f t="shared" si="18"/>
        <v>265.39999999999998</v>
      </c>
      <c r="CM87" s="68">
        <f t="shared" ref="CM87" si="145">AE87</f>
        <v>255.9</v>
      </c>
      <c r="CN87" s="68">
        <f t="shared" si="139"/>
        <v>0</v>
      </c>
      <c r="CO87" s="68">
        <f>AJ87</f>
        <v>0</v>
      </c>
      <c r="CP87" s="70">
        <f>AL87</f>
        <v>0</v>
      </c>
      <c r="CQ87" s="70">
        <f>CM87-CN87-CO87-CP87</f>
        <v>255.9</v>
      </c>
      <c r="CR87" s="68">
        <f t="shared" ref="CR87:CU91" si="146">AO87</f>
        <v>265.39999999999998</v>
      </c>
      <c r="CS87" s="68">
        <f t="shared" si="94"/>
        <v>0</v>
      </c>
      <c r="CT87" s="68">
        <f t="shared" si="94"/>
        <v>0</v>
      </c>
      <c r="CU87" s="68">
        <f t="shared" si="146"/>
        <v>0</v>
      </c>
      <c r="CV87" s="68">
        <f t="shared" si="28"/>
        <v>265.39999999999998</v>
      </c>
      <c r="CW87" s="68">
        <f t="shared" ref="CW87:CX91" si="147">AT87</f>
        <v>265.39999999999998</v>
      </c>
      <c r="CX87" s="68">
        <f t="shared" si="147"/>
        <v>0</v>
      </c>
      <c r="CY87" s="68"/>
      <c r="CZ87" s="68">
        <f t="shared" ref="CZ87:CZ91" si="148">AW87</f>
        <v>0</v>
      </c>
      <c r="DA87" s="68">
        <f t="shared" ref="DA87:DA92" si="149">CW87-CX87-CY87-CZ87</f>
        <v>265.39999999999998</v>
      </c>
      <c r="DB87" s="68">
        <f>BI87</f>
        <v>255.9</v>
      </c>
      <c r="DC87" s="68">
        <f>BK87</f>
        <v>0</v>
      </c>
      <c r="DD87" s="68">
        <f>BM87</f>
        <v>0</v>
      </c>
      <c r="DE87" s="68">
        <f>BO87</f>
        <v>0</v>
      </c>
      <c r="DF87" s="68">
        <f t="shared" ref="DF87:DF91" si="150">DB87-DC87-DD87-DE87</f>
        <v>255.9</v>
      </c>
      <c r="DG87" s="69">
        <f>BS87</f>
        <v>265.39999999999998</v>
      </c>
      <c r="DH87" s="69">
        <f>BT87</f>
        <v>0</v>
      </c>
      <c r="DI87" s="69">
        <f>BU87</f>
        <v>0</v>
      </c>
      <c r="DJ87" s="69">
        <f>BV87</f>
        <v>0</v>
      </c>
      <c r="DK87" s="69">
        <f t="shared" si="143"/>
        <v>265.39999999999998</v>
      </c>
      <c r="DL87" s="68">
        <f>BX87</f>
        <v>265.39999999999998</v>
      </c>
      <c r="DM87" s="69">
        <f>BY87</f>
        <v>0</v>
      </c>
      <c r="DN87" s="69">
        <f>BZ87</f>
        <v>0</v>
      </c>
      <c r="DO87" s="69">
        <f>CA87</f>
        <v>0</v>
      </c>
      <c r="DP87" s="69">
        <f t="shared" ref="DP87:DP92" si="151">DL87-DM87-DN87-DO87</f>
        <v>265.39999999999998</v>
      </c>
      <c r="DQ87" s="71"/>
      <c r="DR87" s="52">
        <f t="shared" si="6"/>
        <v>0</v>
      </c>
      <c r="DS87" s="52">
        <f t="shared" si="49"/>
        <v>0</v>
      </c>
      <c r="DT87" s="52">
        <f t="shared" si="49"/>
        <v>0</v>
      </c>
      <c r="DU87" s="52">
        <f t="shared" si="49"/>
        <v>0</v>
      </c>
      <c r="DV87" s="52">
        <f t="shared" si="49"/>
        <v>0</v>
      </c>
      <c r="EA87" s="52">
        <f t="shared" si="50"/>
        <v>0</v>
      </c>
      <c r="EF87" s="52">
        <f t="shared" si="51"/>
        <v>-9.4999999999999716</v>
      </c>
    </row>
    <row r="88" spans="1:136" s="72" customFormat="1">
      <c r="A88" s="76" t="s">
        <v>116</v>
      </c>
      <c r="B88" s="61">
        <v>7803</v>
      </c>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9"/>
      <c r="AD88" s="80"/>
      <c r="AE88" s="68"/>
      <c r="AF88" s="68"/>
      <c r="AG88" s="68"/>
      <c r="AH88" s="68"/>
      <c r="AI88" s="68"/>
      <c r="AJ88" s="68"/>
      <c r="AK88" s="68"/>
      <c r="AL88" s="68"/>
      <c r="AM88" s="51">
        <f t="shared" si="4"/>
        <v>0</v>
      </c>
      <c r="AN88" s="51">
        <f t="shared" si="4"/>
        <v>0</v>
      </c>
      <c r="AO88" s="68"/>
      <c r="AP88" s="68"/>
      <c r="AQ88" s="68"/>
      <c r="AR88" s="68"/>
      <c r="AS88" s="68">
        <f t="shared" si="11"/>
        <v>0</v>
      </c>
      <c r="AT88" s="68"/>
      <c r="AU88" s="68"/>
      <c r="AV88" s="68"/>
      <c r="AW88" s="68"/>
      <c r="AX88" s="68">
        <f t="shared" si="12"/>
        <v>0</v>
      </c>
      <c r="AY88" s="68"/>
      <c r="AZ88" s="68"/>
      <c r="BA88" s="68"/>
      <c r="BB88" s="68"/>
      <c r="BC88" s="68">
        <f t="shared" si="24"/>
        <v>0</v>
      </c>
      <c r="BD88" s="68"/>
      <c r="BE88" s="68"/>
      <c r="BF88" s="68"/>
      <c r="BG88" s="68"/>
      <c r="BH88" s="68">
        <f t="shared" si="13"/>
        <v>0</v>
      </c>
      <c r="BI88" s="68"/>
      <c r="BJ88" s="68"/>
      <c r="BK88" s="69"/>
      <c r="BL88" s="69"/>
      <c r="BM88" s="69"/>
      <c r="BN88" s="69"/>
      <c r="BO88" s="69"/>
      <c r="BP88" s="69"/>
      <c r="BQ88" s="69">
        <f t="shared" si="14"/>
        <v>0</v>
      </c>
      <c r="BR88" s="69">
        <f t="shared" si="14"/>
        <v>0</v>
      </c>
      <c r="BS88" s="75"/>
      <c r="BT88" s="69"/>
      <c r="BU88" s="69"/>
      <c r="BV88" s="69"/>
      <c r="BW88" s="69">
        <f t="shared" si="15"/>
        <v>0</v>
      </c>
      <c r="BX88" s="68"/>
      <c r="BY88" s="69"/>
      <c r="BZ88" s="69"/>
      <c r="CA88" s="69"/>
      <c r="CB88" s="69">
        <f t="shared" si="16"/>
        <v>0</v>
      </c>
      <c r="CC88" s="68"/>
      <c r="CD88" s="69"/>
      <c r="CE88" s="69"/>
      <c r="CF88" s="69"/>
      <c r="CG88" s="69">
        <f t="shared" si="17"/>
        <v>0</v>
      </c>
      <c r="CH88" s="68"/>
      <c r="CI88" s="68"/>
      <c r="CJ88" s="68"/>
      <c r="CK88" s="68"/>
      <c r="CL88" s="68">
        <f t="shared" si="18"/>
        <v>0</v>
      </c>
      <c r="CM88" s="68">
        <f t="shared" ref="CM88:CM91" si="152">AF88</f>
        <v>0</v>
      </c>
      <c r="CN88" s="68">
        <f t="shared" si="139"/>
        <v>0</v>
      </c>
      <c r="CO88" s="68">
        <f t="shared" ref="CO88:CO91" si="153">AJ88</f>
        <v>0</v>
      </c>
      <c r="CP88" s="68">
        <f t="shared" si="140"/>
        <v>0</v>
      </c>
      <c r="CQ88" s="70">
        <f t="shared" ref="CQ88:CQ91" si="154">CM88-CN88-CO88-CP88</f>
        <v>0</v>
      </c>
      <c r="CR88" s="68">
        <f t="shared" si="146"/>
        <v>0</v>
      </c>
      <c r="CS88" s="68">
        <f t="shared" si="94"/>
        <v>0</v>
      </c>
      <c r="CT88" s="68">
        <f t="shared" si="94"/>
        <v>0</v>
      </c>
      <c r="CU88" s="68">
        <f t="shared" si="146"/>
        <v>0</v>
      </c>
      <c r="CV88" s="68">
        <f t="shared" si="28"/>
        <v>0</v>
      </c>
      <c r="CW88" s="68">
        <f t="shared" si="147"/>
        <v>0</v>
      </c>
      <c r="CX88" s="68">
        <f t="shared" si="147"/>
        <v>0</v>
      </c>
      <c r="CY88" s="68"/>
      <c r="CZ88" s="68">
        <f t="shared" si="148"/>
        <v>0</v>
      </c>
      <c r="DA88" s="68">
        <f t="shared" si="149"/>
        <v>0</v>
      </c>
      <c r="DB88" s="68">
        <f t="shared" ref="DB88:DB91" si="155">BI88</f>
        <v>0</v>
      </c>
      <c r="DC88" s="68">
        <f t="shared" ref="DC88:DC91" si="156">BK88</f>
        <v>0</v>
      </c>
      <c r="DD88" s="68">
        <f t="shared" ref="DD88:DD91" si="157">BM88</f>
        <v>0</v>
      </c>
      <c r="DE88" s="68">
        <f t="shared" ref="DE88:DE91" si="158">BO88</f>
        <v>0</v>
      </c>
      <c r="DF88" s="68">
        <f t="shared" si="150"/>
        <v>0</v>
      </c>
      <c r="DG88" s="69">
        <f t="shared" ref="DG88:DJ91" si="159">BS88</f>
        <v>0</v>
      </c>
      <c r="DH88" s="69">
        <f t="shared" si="159"/>
        <v>0</v>
      </c>
      <c r="DI88" s="69">
        <f t="shared" si="159"/>
        <v>0</v>
      </c>
      <c r="DJ88" s="69">
        <f t="shared" si="159"/>
        <v>0</v>
      </c>
      <c r="DK88" s="69">
        <f t="shared" si="143"/>
        <v>0</v>
      </c>
      <c r="DL88" s="68">
        <f t="shared" ref="DL88:DO91" si="160">BX88</f>
        <v>0</v>
      </c>
      <c r="DM88" s="69">
        <f t="shared" si="160"/>
        <v>0</v>
      </c>
      <c r="DN88" s="69">
        <f t="shared" si="160"/>
        <v>0</v>
      </c>
      <c r="DO88" s="69">
        <f t="shared" si="160"/>
        <v>0</v>
      </c>
      <c r="DP88" s="69">
        <f t="shared" si="151"/>
        <v>0</v>
      </c>
      <c r="DQ88" s="71"/>
      <c r="DR88" s="52">
        <f t="shared" si="6"/>
        <v>0</v>
      </c>
      <c r="DS88" s="52">
        <f t="shared" si="49"/>
        <v>0</v>
      </c>
      <c r="DT88" s="52">
        <f t="shared" si="49"/>
        <v>0</v>
      </c>
      <c r="DU88" s="52">
        <f t="shared" si="49"/>
        <v>0</v>
      </c>
      <c r="DV88" s="52">
        <f t="shared" si="49"/>
        <v>0</v>
      </c>
      <c r="EA88" s="52">
        <f t="shared" si="50"/>
        <v>0</v>
      </c>
      <c r="EF88" s="52">
        <f t="shared" si="51"/>
        <v>0</v>
      </c>
    </row>
    <row r="89" spans="1:136" s="72" customFormat="1" ht="123">
      <c r="A89" s="76" t="s">
        <v>176</v>
      </c>
      <c r="B89" s="61">
        <v>7900</v>
      </c>
      <c r="C89" s="63" t="s">
        <v>59</v>
      </c>
      <c r="D89" s="63" t="s">
        <v>59</v>
      </c>
      <c r="E89" s="63" t="s">
        <v>59</v>
      </c>
      <c r="F89" s="63" t="s">
        <v>59</v>
      </c>
      <c r="G89" s="63" t="s">
        <v>59</v>
      </c>
      <c r="H89" s="63" t="s">
        <v>59</v>
      </c>
      <c r="I89" s="63" t="s">
        <v>59</v>
      </c>
      <c r="J89" s="63" t="s">
        <v>59</v>
      </c>
      <c r="K89" s="63" t="s">
        <v>59</v>
      </c>
      <c r="L89" s="63" t="s">
        <v>59</v>
      </c>
      <c r="M89" s="63" t="s">
        <v>59</v>
      </c>
      <c r="N89" s="63" t="s">
        <v>59</v>
      </c>
      <c r="O89" s="63" t="s">
        <v>59</v>
      </c>
      <c r="P89" s="63" t="s">
        <v>59</v>
      </c>
      <c r="Q89" s="63" t="s">
        <v>59</v>
      </c>
      <c r="R89" s="63" t="s">
        <v>59</v>
      </c>
      <c r="S89" s="63" t="s">
        <v>59</v>
      </c>
      <c r="T89" s="63" t="s">
        <v>59</v>
      </c>
      <c r="U89" s="63" t="s">
        <v>59</v>
      </c>
      <c r="V89" s="63" t="s">
        <v>59</v>
      </c>
      <c r="W89" s="63" t="s">
        <v>59</v>
      </c>
      <c r="X89" s="63" t="s">
        <v>59</v>
      </c>
      <c r="Y89" s="63" t="s">
        <v>59</v>
      </c>
      <c r="Z89" s="63" t="s">
        <v>59</v>
      </c>
      <c r="AA89" s="63" t="s">
        <v>59</v>
      </c>
      <c r="AB89" s="63" t="s">
        <v>59</v>
      </c>
      <c r="AC89" s="66" t="s">
        <v>59</v>
      </c>
      <c r="AD89" s="67" t="s">
        <v>59</v>
      </c>
      <c r="AE89" s="68"/>
      <c r="AF89" s="68"/>
      <c r="AG89" s="68"/>
      <c r="AH89" s="68"/>
      <c r="AI89" s="68"/>
      <c r="AJ89" s="68"/>
      <c r="AK89" s="68"/>
      <c r="AL89" s="68"/>
      <c r="AM89" s="51">
        <f t="shared" si="4"/>
        <v>0</v>
      </c>
      <c r="AN89" s="51">
        <f t="shared" si="4"/>
        <v>0</v>
      </c>
      <c r="AO89" s="68"/>
      <c r="AP89" s="68"/>
      <c r="AQ89" s="68"/>
      <c r="AR89" s="68"/>
      <c r="AS89" s="68">
        <f t="shared" si="11"/>
        <v>0</v>
      </c>
      <c r="AT89" s="68"/>
      <c r="AU89" s="68"/>
      <c r="AV89" s="68"/>
      <c r="AW89" s="68"/>
      <c r="AX89" s="68">
        <f t="shared" si="12"/>
        <v>0</v>
      </c>
      <c r="AY89" s="68"/>
      <c r="AZ89" s="68"/>
      <c r="BA89" s="68"/>
      <c r="BB89" s="68"/>
      <c r="BC89" s="68">
        <f t="shared" si="24"/>
        <v>0</v>
      </c>
      <c r="BD89" s="68"/>
      <c r="BE89" s="68"/>
      <c r="BF89" s="68"/>
      <c r="BG89" s="68"/>
      <c r="BH89" s="68">
        <f t="shared" si="13"/>
        <v>0</v>
      </c>
      <c r="BI89" s="68"/>
      <c r="BJ89" s="68"/>
      <c r="BK89" s="69"/>
      <c r="BL89" s="69"/>
      <c r="BM89" s="69"/>
      <c r="BN89" s="69"/>
      <c r="BO89" s="69"/>
      <c r="BP89" s="69"/>
      <c r="BQ89" s="69">
        <f t="shared" si="14"/>
        <v>0</v>
      </c>
      <c r="BR89" s="69">
        <f t="shared" si="14"/>
        <v>0</v>
      </c>
      <c r="BS89" s="75"/>
      <c r="BT89" s="69"/>
      <c r="BU89" s="69"/>
      <c r="BV89" s="69"/>
      <c r="BW89" s="69">
        <f t="shared" si="15"/>
        <v>0</v>
      </c>
      <c r="BX89" s="68"/>
      <c r="BY89" s="69"/>
      <c r="BZ89" s="69"/>
      <c r="CA89" s="69"/>
      <c r="CB89" s="69">
        <f t="shared" si="16"/>
        <v>0</v>
      </c>
      <c r="CC89" s="68"/>
      <c r="CD89" s="69"/>
      <c r="CE89" s="69"/>
      <c r="CF89" s="69"/>
      <c r="CG89" s="69">
        <f t="shared" si="17"/>
        <v>0</v>
      </c>
      <c r="CH89" s="68"/>
      <c r="CI89" s="68"/>
      <c r="CJ89" s="68"/>
      <c r="CK89" s="68"/>
      <c r="CL89" s="68">
        <f t="shared" si="18"/>
        <v>0</v>
      </c>
      <c r="CM89" s="68">
        <f t="shared" si="152"/>
        <v>0</v>
      </c>
      <c r="CN89" s="68">
        <f t="shared" si="139"/>
        <v>0</v>
      </c>
      <c r="CO89" s="68">
        <f t="shared" si="153"/>
        <v>0</v>
      </c>
      <c r="CP89" s="68">
        <f t="shared" si="140"/>
        <v>0</v>
      </c>
      <c r="CQ89" s="70">
        <f t="shared" si="154"/>
        <v>0</v>
      </c>
      <c r="CR89" s="68">
        <f t="shared" si="146"/>
        <v>0</v>
      </c>
      <c r="CS89" s="68">
        <f t="shared" si="94"/>
        <v>0</v>
      </c>
      <c r="CT89" s="68">
        <f t="shared" si="94"/>
        <v>0</v>
      </c>
      <c r="CU89" s="68">
        <f t="shared" si="146"/>
        <v>0</v>
      </c>
      <c r="CV89" s="68">
        <f t="shared" si="28"/>
        <v>0</v>
      </c>
      <c r="CW89" s="68">
        <f t="shared" si="147"/>
        <v>0</v>
      </c>
      <c r="CX89" s="68">
        <f t="shared" si="147"/>
        <v>0</v>
      </c>
      <c r="CY89" s="68"/>
      <c r="CZ89" s="68">
        <f t="shared" si="148"/>
        <v>0</v>
      </c>
      <c r="DA89" s="68">
        <f t="shared" si="149"/>
        <v>0</v>
      </c>
      <c r="DB89" s="68">
        <f t="shared" si="155"/>
        <v>0</v>
      </c>
      <c r="DC89" s="68">
        <f t="shared" si="156"/>
        <v>0</v>
      </c>
      <c r="DD89" s="68">
        <f t="shared" si="157"/>
        <v>0</v>
      </c>
      <c r="DE89" s="68">
        <f t="shared" si="158"/>
        <v>0</v>
      </c>
      <c r="DF89" s="68">
        <f t="shared" si="150"/>
        <v>0</v>
      </c>
      <c r="DG89" s="69">
        <f t="shared" si="159"/>
        <v>0</v>
      </c>
      <c r="DH89" s="69">
        <f t="shared" si="159"/>
        <v>0</v>
      </c>
      <c r="DI89" s="69">
        <f t="shared" si="159"/>
        <v>0</v>
      </c>
      <c r="DJ89" s="69">
        <f t="shared" si="159"/>
        <v>0</v>
      </c>
      <c r="DK89" s="69">
        <f t="shared" si="143"/>
        <v>0</v>
      </c>
      <c r="DL89" s="68">
        <f t="shared" si="160"/>
        <v>0</v>
      </c>
      <c r="DM89" s="69">
        <f t="shared" si="160"/>
        <v>0</v>
      </c>
      <c r="DN89" s="69">
        <f t="shared" si="160"/>
        <v>0</v>
      </c>
      <c r="DO89" s="69">
        <f t="shared" si="160"/>
        <v>0</v>
      </c>
      <c r="DP89" s="69">
        <f t="shared" si="151"/>
        <v>0</v>
      </c>
      <c r="DQ89" s="71"/>
      <c r="DR89" s="52">
        <f t="shared" si="6"/>
        <v>0</v>
      </c>
      <c r="DS89" s="52">
        <f t="shared" si="49"/>
        <v>0</v>
      </c>
      <c r="DT89" s="52">
        <f t="shared" si="49"/>
        <v>0</v>
      </c>
      <c r="DU89" s="52">
        <f t="shared" si="49"/>
        <v>0</v>
      </c>
      <c r="DV89" s="52">
        <f t="shared" si="49"/>
        <v>0</v>
      </c>
      <c r="EA89" s="52">
        <f t="shared" si="50"/>
        <v>0</v>
      </c>
      <c r="EF89" s="52">
        <f t="shared" si="51"/>
        <v>0</v>
      </c>
    </row>
    <row r="90" spans="1:136" s="72" customFormat="1">
      <c r="A90" s="76" t="s">
        <v>116</v>
      </c>
      <c r="B90" s="61">
        <v>7901</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9"/>
      <c r="AD90" s="80"/>
      <c r="AE90" s="68"/>
      <c r="AF90" s="68"/>
      <c r="AG90" s="68"/>
      <c r="AH90" s="68"/>
      <c r="AI90" s="68"/>
      <c r="AJ90" s="68"/>
      <c r="AK90" s="68"/>
      <c r="AL90" s="68"/>
      <c r="AM90" s="51">
        <f t="shared" si="4"/>
        <v>0</v>
      </c>
      <c r="AN90" s="51">
        <f t="shared" si="4"/>
        <v>0</v>
      </c>
      <c r="AO90" s="68"/>
      <c r="AP90" s="68"/>
      <c r="AQ90" s="68"/>
      <c r="AR90" s="68"/>
      <c r="AS90" s="68">
        <f t="shared" si="11"/>
        <v>0</v>
      </c>
      <c r="AT90" s="68"/>
      <c r="AU90" s="68"/>
      <c r="AV90" s="68"/>
      <c r="AW90" s="68"/>
      <c r="AX90" s="68">
        <f t="shared" si="12"/>
        <v>0</v>
      </c>
      <c r="AY90" s="68"/>
      <c r="AZ90" s="68"/>
      <c r="BA90" s="68"/>
      <c r="BB90" s="68"/>
      <c r="BC90" s="68">
        <f t="shared" si="24"/>
        <v>0</v>
      </c>
      <c r="BD90" s="68"/>
      <c r="BE90" s="68"/>
      <c r="BF90" s="68"/>
      <c r="BG90" s="68"/>
      <c r="BH90" s="68">
        <f t="shared" si="13"/>
        <v>0</v>
      </c>
      <c r="BI90" s="68"/>
      <c r="BJ90" s="68"/>
      <c r="BK90" s="69"/>
      <c r="BL90" s="69"/>
      <c r="BM90" s="69"/>
      <c r="BN90" s="69"/>
      <c r="BO90" s="69"/>
      <c r="BP90" s="69"/>
      <c r="BQ90" s="69">
        <f t="shared" si="14"/>
        <v>0</v>
      </c>
      <c r="BR90" s="69">
        <f t="shared" si="14"/>
        <v>0</v>
      </c>
      <c r="BS90" s="75"/>
      <c r="BT90" s="69"/>
      <c r="BU90" s="69"/>
      <c r="BV90" s="69"/>
      <c r="BW90" s="69">
        <f t="shared" si="15"/>
        <v>0</v>
      </c>
      <c r="BX90" s="68"/>
      <c r="BY90" s="69"/>
      <c r="BZ90" s="69"/>
      <c r="CA90" s="69"/>
      <c r="CB90" s="69">
        <f t="shared" si="16"/>
        <v>0</v>
      </c>
      <c r="CC90" s="68"/>
      <c r="CD90" s="69"/>
      <c r="CE90" s="69"/>
      <c r="CF90" s="69"/>
      <c r="CG90" s="69">
        <f t="shared" si="17"/>
        <v>0</v>
      </c>
      <c r="CH90" s="68"/>
      <c r="CI90" s="68"/>
      <c r="CJ90" s="68"/>
      <c r="CK90" s="68"/>
      <c r="CL90" s="68">
        <f t="shared" si="18"/>
        <v>0</v>
      </c>
      <c r="CM90" s="68">
        <f t="shared" si="152"/>
        <v>0</v>
      </c>
      <c r="CN90" s="68">
        <f t="shared" si="139"/>
        <v>0</v>
      </c>
      <c r="CO90" s="68">
        <f t="shared" si="153"/>
        <v>0</v>
      </c>
      <c r="CP90" s="68">
        <f t="shared" si="140"/>
        <v>0</v>
      </c>
      <c r="CQ90" s="70">
        <f t="shared" si="154"/>
        <v>0</v>
      </c>
      <c r="CR90" s="68">
        <f t="shared" si="146"/>
        <v>0</v>
      </c>
      <c r="CS90" s="68">
        <f t="shared" si="94"/>
        <v>0</v>
      </c>
      <c r="CT90" s="68">
        <f t="shared" si="94"/>
        <v>0</v>
      </c>
      <c r="CU90" s="68">
        <f t="shared" si="146"/>
        <v>0</v>
      </c>
      <c r="CV90" s="68">
        <f t="shared" si="28"/>
        <v>0</v>
      </c>
      <c r="CW90" s="68">
        <f t="shared" si="147"/>
        <v>0</v>
      </c>
      <c r="CX90" s="68">
        <f t="shared" si="147"/>
        <v>0</v>
      </c>
      <c r="CY90" s="68"/>
      <c r="CZ90" s="68">
        <f t="shared" si="148"/>
        <v>0</v>
      </c>
      <c r="DA90" s="68">
        <f t="shared" si="149"/>
        <v>0</v>
      </c>
      <c r="DB90" s="68">
        <f t="shared" si="155"/>
        <v>0</v>
      </c>
      <c r="DC90" s="68">
        <f t="shared" si="156"/>
        <v>0</v>
      </c>
      <c r="DD90" s="68">
        <f t="shared" si="157"/>
        <v>0</v>
      </c>
      <c r="DE90" s="68">
        <f t="shared" si="158"/>
        <v>0</v>
      </c>
      <c r="DF90" s="68">
        <f t="shared" si="150"/>
        <v>0</v>
      </c>
      <c r="DG90" s="69">
        <f t="shared" si="159"/>
        <v>0</v>
      </c>
      <c r="DH90" s="69">
        <f t="shared" si="159"/>
        <v>0</v>
      </c>
      <c r="DI90" s="69">
        <f t="shared" si="159"/>
        <v>0</v>
      </c>
      <c r="DJ90" s="69">
        <f t="shared" si="159"/>
        <v>0</v>
      </c>
      <c r="DK90" s="69">
        <f t="shared" si="143"/>
        <v>0</v>
      </c>
      <c r="DL90" s="68">
        <f t="shared" si="160"/>
        <v>0</v>
      </c>
      <c r="DM90" s="69">
        <f t="shared" si="160"/>
        <v>0</v>
      </c>
      <c r="DN90" s="69">
        <f t="shared" si="160"/>
        <v>0</v>
      </c>
      <c r="DO90" s="69">
        <f t="shared" si="160"/>
        <v>0</v>
      </c>
      <c r="DP90" s="69">
        <f t="shared" si="151"/>
        <v>0</v>
      </c>
      <c r="DQ90" s="71"/>
      <c r="DR90" s="52">
        <f t="shared" si="6"/>
        <v>0</v>
      </c>
      <c r="DS90" s="52">
        <f t="shared" si="49"/>
        <v>0</v>
      </c>
      <c r="DT90" s="52">
        <f t="shared" si="49"/>
        <v>0</v>
      </c>
      <c r="DU90" s="52">
        <f t="shared" si="49"/>
        <v>0</v>
      </c>
      <c r="DV90" s="52">
        <f t="shared" si="49"/>
        <v>0</v>
      </c>
      <c r="EA90" s="52">
        <f t="shared" si="50"/>
        <v>0</v>
      </c>
      <c r="EF90" s="52">
        <f t="shared" si="51"/>
        <v>0</v>
      </c>
    </row>
    <row r="91" spans="1:136" s="72" customFormat="1">
      <c r="A91" s="76" t="s">
        <v>116</v>
      </c>
      <c r="B91" s="61">
        <v>7902</v>
      </c>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9"/>
      <c r="AD91" s="80"/>
      <c r="AE91" s="68"/>
      <c r="AF91" s="68"/>
      <c r="AG91" s="68"/>
      <c r="AH91" s="68"/>
      <c r="AI91" s="68"/>
      <c r="AJ91" s="68"/>
      <c r="AK91" s="68"/>
      <c r="AL91" s="68"/>
      <c r="AM91" s="51">
        <f t="shared" si="4"/>
        <v>0</v>
      </c>
      <c r="AN91" s="51">
        <f t="shared" si="4"/>
        <v>0</v>
      </c>
      <c r="AO91" s="68"/>
      <c r="AP91" s="68"/>
      <c r="AQ91" s="68"/>
      <c r="AR91" s="68"/>
      <c r="AS91" s="68">
        <f t="shared" si="11"/>
        <v>0</v>
      </c>
      <c r="AT91" s="68"/>
      <c r="AU91" s="68"/>
      <c r="AV91" s="68"/>
      <c r="AW91" s="68"/>
      <c r="AX91" s="68">
        <f t="shared" si="12"/>
        <v>0</v>
      </c>
      <c r="AY91" s="68"/>
      <c r="AZ91" s="68"/>
      <c r="BA91" s="68"/>
      <c r="BB91" s="68"/>
      <c r="BC91" s="68">
        <f t="shared" si="24"/>
        <v>0</v>
      </c>
      <c r="BD91" s="68"/>
      <c r="BE91" s="68"/>
      <c r="BF91" s="68"/>
      <c r="BG91" s="68"/>
      <c r="BH91" s="68">
        <f t="shared" si="13"/>
        <v>0</v>
      </c>
      <c r="BI91" s="68"/>
      <c r="BJ91" s="68"/>
      <c r="BK91" s="69"/>
      <c r="BL91" s="69"/>
      <c r="BM91" s="69"/>
      <c r="BN91" s="69"/>
      <c r="BO91" s="69"/>
      <c r="BP91" s="69"/>
      <c r="BQ91" s="69">
        <f t="shared" si="14"/>
        <v>0</v>
      </c>
      <c r="BR91" s="69">
        <f t="shared" si="14"/>
        <v>0</v>
      </c>
      <c r="BS91" s="75"/>
      <c r="BT91" s="69"/>
      <c r="BU91" s="69"/>
      <c r="BV91" s="69"/>
      <c r="BW91" s="69">
        <f t="shared" si="15"/>
        <v>0</v>
      </c>
      <c r="BX91" s="68"/>
      <c r="BY91" s="69"/>
      <c r="BZ91" s="69"/>
      <c r="CA91" s="69"/>
      <c r="CB91" s="69">
        <f t="shared" si="16"/>
        <v>0</v>
      </c>
      <c r="CC91" s="68"/>
      <c r="CD91" s="69"/>
      <c r="CE91" s="69"/>
      <c r="CF91" s="69"/>
      <c r="CG91" s="69">
        <f t="shared" si="17"/>
        <v>0</v>
      </c>
      <c r="CH91" s="68"/>
      <c r="CI91" s="68"/>
      <c r="CJ91" s="68"/>
      <c r="CK91" s="68"/>
      <c r="CL91" s="68">
        <f t="shared" si="18"/>
        <v>0</v>
      </c>
      <c r="CM91" s="68">
        <f t="shared" si="152"/>
        <v>0</v>
      </c>
      <c r="CN91" s="68">
        <f t="shared" si="139"/>
        <v>0</v>
      </c>
      <c r="CO91" s="68">
        <f t="shared" si="153"/>
        <v>0</v>
      </c>
      <c r="CP91" s="68">
        <f t="shared" si="140"/>
        <v>0</v>
      </c>
      <c r="CQ91" s="70">
        <f t="shared" si="154"/>
        <v>0</v>
      </c>
      <c r="CR91" s="68">
        <f t="shared" si="146"/>
        <v>0</v>
      </c>
      <c r="CS91" s="68">
        <f t="shared" si="94"/>
        <v>0</v>
      </c>
      <c r="CT91" s="68">
        <f t="shared" si="94"/>
        <v>0</v>
      </c>
      <c r="CU91" s="68">
        <f t="shared" si="146"/>
        <v>0</v>
      </c>
      <c r="CV91" s="68">
        <f t="shared" si="28"/>
        <v>0</v>
      </c>
      <c r="CW91" s="68">
        <f t="shared" si="147"/>
        <v>0</v>
      </c>
      <c r="CX91" s="68">
        <f t="shared" si="147"/>
        <v>0</v>
      </c>
      <c r="CY91" s="68"/>
      <c r="CZ91" s="68">
        <f t="shared" si="148"/>
        <v>0</v>
      </c>
      <c r="DA91" s="68">
        <f t="shared" si="149"/>
        <v>0</v>
      </c>
      <c r="DB91" s="68">
        <f t="shared" si="155"/>
        <v>0</v>
      </c>
      <c r="DC91" s="68">
        <f t="shared" si="156"/>
        <v>0</v>
      </c>
      <c r="DD91" s="68">
        <f t="shared" si="157"/>
        <v>0</v>
      </c>
      <c r="DE91" s="68">
        <f t="shared" si="158"/>
        <v>0</v>
      </c>
      <c r="DF91" s="68">
        <f t="shared" si="150"/>
        <v>0</v>
      </c>
      <c r="DG91" s="69">
        <f t="shared" si="159"/>
        <v>0</v>
      </c>
      <c r="DH91" s="69">
        <f t="shared" si="159"/>
        <v>0</v>
      </c>
      <c r="DI91" s="69">
        <f t="shared" si="159"/>
        <v>0</v>
      </c>
      <c r="DJ91" s="69">
        <f t="shared" si="159"/>
        <v>0</v>
      </c>
      <c r="DK91" s="69">
        <f t="shared" si="143"/>
        <v>0</v>
      </c>
      <c r="DL91" s="68">
        <f t="shared" si="160"/>
        <v>0</v>
      </c>
      <c r="DM91" s="69">
        <f t="shared" si="160"/>
        <v>0</v>
      </c>
      <c r="DN91" s="69">
        <f t="shared" si="160"/>
        <v>0</v>
      </c>
      <c r="DO91" s="69">
        <f t="shared" si="160"/>
        <v>0</v>
      </c>
      <c r="DP91" s="69">
        <f t="shared" si="151"/>
        <v>0</v>
      </c>
      <c r="DQ91" s="71"/>
      <c r="DR91" s="52">
        <f t="shared" si="6"/>
        <v>0</v>
      </c>
      <c r="DS91" s="52">
        <f t="shared" si="49"/>
        <v>0</v>
      </c>
      <c r="DT91" s="52">
        <f t="shared" si="49"/>
        <v>0</v>
      </c>
      <c r="DU91" s="52">
        <f t="shared" si="49"/>
        <v>0</v>
      </c>
      <c r="DV91" s="52">
        <f t="shared" si="49"/>
        <v>0</v>
      </c>
      <c r="EA91" s="52">
        <f t="shared" si="50"/>
        <v>0</v>
      </c>
      <c r="EF91" s="52">
        <f t="shared" si="51"/>
        <v>0</v>
      </c>
    </row>
    <row r="92" spans="1:136" s="53" customFormat="1" ht="120">
      <c r="A92" s="93" t="s">
        <v>177</v>
      </c>
      <c r="B92" s="55">
        <v>8000</v>
      </c>
      <c r="C92" s="56" t="s">
        <v>59</v>
      </c>
      <c r="D92" s="56" t="s">
        <v>59</v>
      </c>
      <c r="E92" s="56" t="s">
        <v>59</v>
      </c>
      <c r="F92" s="56" t="s">
        <v>59</v>
      </c>
      <c r="G92" s="56" t="s">
        <v>59</v>
      </c>
      <c r="H92" s="56" t="s">
        <v>59</v>
      </c>
      <c r="I92" s="56" t="s">
        <v>59</v>
      </c>
      <c r="J92" s="56" t="s">
        <v>59</v>
      </c>
      <c r="K92" s="56" t="s">
        <v>59</v>
      </c>
      <c r="L92" s="56" t="s">
        <v>59</v>
      </c>
      <c r="M92" s="56" t="s">
        <v>59</v>
      </c>
      <c r="N92" s="56" t="s">
        <v>59</v>
      </c>
      <c r="O92" s="56" t="s">
        <v>59</v>
      </c>
      <c r="P92" s="56" t="s">
        <v>59</v>
      </c>
      <c r="Q92" s="56" t="s">
        <v>59</v>
      </c>
      <c r="R92" s="56" t="s">
        <v>59</v>
      </c>
      <c r="S92" s="56" t="s">
        <v>59</v>
      </c>
      <c r="T92" s="56" t="s">
        <v>59</v>
      </c>
      <c r="U92" s="56" t="s">
        <v>59</v>
      </c>
      <c r="V92" s="56" t="s">
        <v>59</v>
      </c>
      <c r="W92" s="56" t="s">
        <v>59</v>
      </c>
      <c r="X92" s="56" t="s">
        <v>59</v>
      </c>
      <c r="Y92" s="56" t="s">
        <v>59</v>
      </c>
      <c r="Z92" s="56" t="s">
        <v>59</v>
      </c>
      <c r="AA92" s="56" t="s">
        <v>59</v>
      </c>
      <c r="AB92" s="56" t="s">
        <v>59</v>
      </c>
      <c r="AC92" s="66" t="s">
        <v>59</v>
      </c>
      <c r="AD92" s="58" t="s">
        <v>59</v>
      </c>
      <c r="AE92" s="59"/>
      <c r="AF92" s="59"/>
      <c r="AG92" s="59"/>
      <c r="AH92" s="59"/>
      <c r="AI92" s="59"/>
      <c r="AJ92" s="59"/>
      <c r="AK92" s="59"/>
      <c r="AL92" s="59"/>
      <c r="AM92" s="51">
        <f t="shared" si="4"/>
        <v>0</v>
      </c>
      <c r="AN92" s="51">
        <f t="shared" si="4"/>
        <v>0</v>
      </c>
      <c r="AO92" s="59"/>
      <c r="AP92" s="59"/>
      <c r="AQ92" s="59"/>
      <c r="AR92" s="59"/>
      <c r="AS92" s="59">
        <f t="shared" si="11"/>
        <v>0</v>
      </c>
      <c r="AT92" s="59">
        <v>207.9</v>
      </c>
      <c r="AU92" s="59"/>
      <c r="AV92" s="59"/>
      <c r="AW92" s="59"/>
      <c r="AX92" s="59">
        <f t="shared" si="12"/>
        <v>207.9</v>
      </c>
      <c r="AY92" s="59">
        <v>377.6</v>
      </c>
      <c r="AZ92" s="59"/>
      <c r="BA92" s="59"/>
      <c r="BB92" s="59"/>
      <c r="BC92" s="59">
        <f t="shared" si="24"/>
        <v>377.6</v>
      </c>
      <c r="BD92" s="59">
        <v>377.6</v>
      </c>
      <c r="BE92" s="59"/>
      <c r="BF92" s="59"/>
      <c r="BG92" s="59"/>
      <c r="BH92" s="59">
        <f t="shared" si="13"/>
        <v>377.6</v>
      </c>
      <c r="BI92" s="59"/>
      <c r="BJ92" s="59"/>
      <c r="BK92" s="59"/>
      <c r="BL92" s="59"/>
      <c r="BM92" s="59"/>
      <c r="BN92" s="59"/>
      <c r="BO92" s="59"/>
      <c r="BP92" s="59"/>
      <c r="BQ92" s="59">
        <f t="shared" si="14"/>
        <v>0</v>
      </c>
      <c r="BR92" s="59">
        <f t="shared" si="14"/>
        <v>0</v>
      </c>
      <c r="BS92" s="75"/>
      <c r="BT92" s="59"/>
      <c r="BU92" s="59"/>
      <c r="BV92" s="59"/>
      <c r="BW92" s="59">
        <f t="shared" si="15"/>
        <v>0</v>
      </c>
      <c r="BX92" s="59">
        <v>207.9</v>
      </c>
      <c r="BY92" s="59"/>
      <c r="BZ92" s="59"/>
      <c r="CA92" s="59"/>
      <c r="CB92" s="59">
        <f t="shared" si="16"/>
        <v>207.9</v>
      </c>
      <c r="CC92" s="59">
        <v>377.6</v>
      </c>
      <c r="CD92" s="59"/>
      <c r="CE92" s="59"/>
      <c r="CF92" s="59"/>
      <c r="CG92" s="59">
        <f t="shared" si="17"/>
        <v>377.6</v>
      </c>
      <c r="CH92" s="59">
        <v>377.6</v>
      </c>
      <c r="CI92" s="59"/>
      <c r="CJ92" s="59"/>
      <c r="CK92" s="59"/>
      <c r="CL92" s="59">
        <f t="shared" si="18"/>
        <v>377.6</v>
      </c>
      <c r="CM92" s="59"/>
      <c r="CN92" s="59"/>
      <c r="CO92" s="59"/>
      <c r="CP92" s="102"/>
      <c r="CQ92" s="102"/>
      <c r="CR92" s="59"/>
      <c r="CS92" s="59"/>
      <c r="CT92" s="59"/>
      <c r="CU92" s="59"/>
      <c r="CV92" s="59"/>
      <c r="CW92" s="59">
        <v>207.9</v>
      </c>
      <c r="CX92" s="59"/>
      <c r="CY92" s="59"/>
      <c r="CZ92" s="59"/>
      <c r="DA92" s="59">
        <f t="shared" si="149"/>
        <v>207.9</v>
      </c>
      <c r="DB92" s="59"/>
      <c r="DC92" s="59"/>
      <c r="DD92" s="59"/>
      <c r="DE92" s="59"/>
      <c r="DF92" s="59"/>
      <c r="DG92" s="59"/>
      <c r="DH92" s="59"/>
      <c r="DI92" s="59"/>
      <c r="DJ92" s="59"/>
      <c r="DK92" s="59"/>
      <c r="DL92" s="59">
        <v>207.9</v>
      </c>
      <c r="DM92" s="59"/>
      <c r="DN92" s="59"/>
      <c r="DO92" s="59"/>
      <c r="DP92" s="59">
        <f t="shared" si="151"/>
        <v>207.9</v>
      </c>
      <c r="DQ92" s="96"/>
      <c r="DR92" s="52">
        <f t="shared" si="6"/>
        <v>0</v>
      </c>
      <c r="DS92" s="52">
        <f t="shared" si="49"/>
        <v>0</v>
      </c>
      <c r="DT92" s="52">
        <f t="shared" si="49"/>
        <v>0</v>
      </c>
      <c r="DU92" s="52">
        <f t="shared" si="49"/>
        <v>0</v>
      </c>
      <c r="DV92" s="52">
        <f t="shared" si="49"/>
        <v>0</v>
      </c>
      <c r="EA92" s="52">
        <f t="shared" si="50"/>
        <v>0</v>
      </c>
      <c r="EF92" s="52">
        <f t="shared" si="51"/>
        <v>-377.6</v>
      </c>
    </row>
    <row r="93" spans="1:136" ht="100">
      <c r="A93" s="104" t="s">
        <v>178</v>
      </c>
      <c r="B93" s="105">
        <v>11800</v>
      </c>
      <c r="C93" s="63" t="s">
        <v>59</v>
      </c>
      <c r="D93" s="63" t="s">
        <v>59</v>
      </c>
      <c r="E93" s="63" t="s">
        <v>59</v>
      </c>
      <c r="F93" s="63" t="s">
        <v>59</v>
      </c>
      <c r="G93" s="63" t="s">
        <v>59</v>
      </c>
      <c r="H93" s="63" t="s">
        <v>59</v>
      </c>
      <c r="I93" s="63" t="s">
        <v>59</v>
      </c>
      <c r="J93" s="63" t="s">
        <v>59</v>
      </c>
      <c r="K93" s="63" t="s">
        <v>59</v>
      </c>
      <c r="L93" s="63" t="s">
        <v>59</v>
      </c>
      <c r="M93" s="63" t="s">
        <v>59</v>
      </c>
      <c r="N93" s="63" t="s">
        <v>59</v>
      </c>
      <c r="O93" s="63" t="s">
        <v>59</v>
      </c>
      <c r="P93" s="63" t="s">
        <v>59</v>
      </c>
      <c r="Q93" s="63" t="s">
        <v>59</v>
      </c>
      <c r="R93" s="63" t="s">
        <v>59</v>
      </c>
      <c r="S93" s="63" t="s">
        <v>59</v>
      </c>
      <c r="T93" s="63" t="s">
        <v>59</v>
      </c>
      <c r="U93" s="63" t="s">
        <v>59</v>
      </c>
      <c r="V93" s="63" t="s">
        <v>59</v>
      </c>
      <c r="W93" s="63" t="s">
        <v>59</v>
      </c>
      <c r="X93" s="63" t="s">
        <v>59</v>
      </c>
      <c r="Y93" s="63" t="s">
        <v>59</v>
      </c>
      <c r="Z93" s="63" t="s">
        <v>59</v>
      </c>
      <c r="AA93" s="63" t="s">
        <v>59</v>
      </c>
      <c r="AB93" s="63" t="s">
        <v>59</v>
      </c>
      <c r="AC93" s="106" t="s">
        <v>59</v>
      </c>
      <c r="AD93" s="67" t="s">
        <v>59</v>
      </c>
      <c r="AE93" s="107">
        <f>AE94-AE81</f>
        <v>13964.399999999998</v>
      </c>
      <c r="AF93" s="107">
        <f t="shared" ref="AF93:CQ93" si="161">AF94-AF81</f>
        <v>9115.4</v>
      </c>
      <c r="AG93" s="107">
        <f t="shared" si="161"/>
        <v>859.3</v>
      </c>
      <c r="AH93" s="107">
        <f t="shared" si="161"/>
        <v>859.3</v>
      </c>
      <c r="AI93" s="107">
        <f t="shared" si="161"/>
        <v>2128.5</v>
      </c>
      <c r="AJ93" s="107">
        <f t="shared" si="161"/>
        <v>2128.5</v>
      </c>
      <c r="AK93" s="107">
        <f t="shared" si="161"/>
        <v>0</v>
      </c>
      <c r="AL93" s="107">
        <f t="shared" si="161"/>
        <v>0</v>
      </c>
      <c r="AM93" s="107">
        <f t="shared" si="161"/>
        <v>10976.599999999999</v>
      </c>
      <c r="AN93" s="107">
        <f t="shared" si="161"/>
        <v>6127.6</v>
      </c>
      <c r="AO93" s="107">
        <f t="shared" si="161"/>
        <v>19050.800000000003</v>
      </c>
      <c r="AP93" s="107">
        <f t="shared" si="161"/>
        <v>607.9</v>
      </c>
      <c r="AQ93" s="107">
        <f t="shared" si="161"/>
        <v>6759.1</v>
      </c>
      <c r="AR93" s="107">
        <f t="shared" si="161"/>
        <v>0</v>
      </c>
      <c r="AS93" s="107">
        <f t="shared" si="161"/>
        <v>11683.8</v>
      </c>
      <c r="AT93" s="107">
        <f t="shared" si="161"/>
        <v>7109.4999999999991</v>
      </c>
      <c r="AU93" s="107">
        <f t="shared" si="161"/>
        <v>238.2</v>
      </c>
      <c r="AV93" s="107">
        <f t="shared" si="161"/>
        <v>0</v>
      </c>
      <c r="AW93" s="107">
        <f t="shared" si="161"/>
        <v>0</v>
      </c>
      <c r="AX93" s="107">
        <f t="shared" si="161"/>
        <v>6871.2999999999993</v>
      </c>
      <c r="AY93" s="107">
        <f t="shared" si="161"/>
        <v>7225.6</v>
      </c>
      <c r="AZ93" s="107">
        <f t="shared" si="161"/>
        <v>247.1</v>
      </c>
      <c r="BA93" s="107">
        <f t="shared" si="161"/>
        <v>0</v>
      </c>
      <c r="BB93" s="107">
        <f t="shared" si="161"/>
        <v>0</v>
      </c>
      <c r="BC93" s="107">
        <f t="shared" si="161"/>
        <v>6978.5</v>
      </c>
      <c r="BD93" s="107">
        <f t="shared" si="161"/>
        <v>7225.6</v>
      </c>
      <c r="BE93" s="107">
        <f t="shared" si="161"/>
        <v>247.1</v>
      </c>
      <c r="BF93" s="107">
        <f t="shared" si="161"/>
        <v>0</v>
      </c>
      <c r="BG93" s="107">
        <f t="shared" si="161"/>
        <v>0</v>
      </c>
      <c r="BH93" s="107">
        <f t="shared" si="161"/>
        <v>6978.5</v>
      </c>
      <c r="BI93" s="107">
        <f t="shared" si="161"/>
        <v>13799</v>
      </c>
      <c r="BJ93" s="107">
        <f t="shared" si="161"/>
        <v>9006.9</v>
      </c>
      <c r="BK93" s="107">
        <f t="shared" si="161"/>
        <v>859.3</v>
      </c>
      <c r="BL93" s="107">
        <f t="shared" si="161"/>
        <v>859.3</v>
      </c>
      <c r="BM93" s="107">
        <f t="shared" si="161"/>
        <v>2128.5</v>
      </c>
      <c r="BN93" s="107">
        <f t="shared" si="161"/>
        <v>2128.5</v>
      </c>
      <c r="BO93" s="107">
        <f t="shared" si="161"/>
        <v>0</v>
      </c>
      <c r="BP93" s="107">
        <f t="shared" si="161"/>
        <v>0</v>
      </c>
      <c r="BQ93" s="107">
        <f t="shared" si="161"/>
        <v>10811.2</v>
      </c>
      <c r="BR93" s="107">
        <f t="shared" si="161"/>
        <v>6019.1</v>
      </c>
      <c r="BS93" s="107">
        <f t="shared" si="161"/>
        <v>18742.100000000002</v>
      </c>
      <c r="BT93" s="107">
        <f t="shared" si="161"/>
        <v>607.9</v>
      </c>
      <c r="BU93" s="107">
        <f t="shared" si="161"/>
        <v>6759.1</v>
      </c>
      <c r="BV93" s="107">
        <f t="shared" si="161"/>
        <v>0</v>
      </c>
      <c r="BW93" s="107">
        <f t="shared" si="161"/>
        <v>11375.1</v>
      </c>
      <c r="BX93" s="107">
        <f t="shared" si="161"/>
        <v>7009.4999999999991</v>
      </c>
      <c r="BY93" s="107">
        <f t="shared" si="161"/>
        <v>238.2</v>
      </c>
      <c r="BZ93" s="107">
        <f t="shared" si="161"/>
        <v>0</v>
      </c>
      <c r="CA93" s="107">
        <f t="shared" si="161"/>
        <v>0</v>
      </c>
      <c r="CB93" s="107">
        <f t="shared" si="161"/>
        <v>6771.2999999999993</v>
      </c>
      <c r="CC93" s="107">
        <f t="shared" si="161"/>
        <v>7049.6</v>
      </c>
      <c r="CD93" s="107">
        <f t="shared" si="161"/>
        <v>247.1</v>
      </c>
      <c r="CE93" s="107">
        <f t="shared" si="161"/>
        <v>0</v>
      </c>
      <c r="CF93" s="107">
        <f t="shared" si="161"/>
        <v>0</v>
      </c>
      <c r="CG93" s="107">
        <f t="shared" si="161"/>
        <v>6802.5</v>
      </c>
      <c r="CH93" s="107">
        <f t="shared" si="161"/>
        <v>7049.6</v>
      </c>
      <c r="CI93" s="107">
        <f t="shared" si="161"/>
        <v>247.1</v>
      </c>
      <c r="CJ93" s="107">
        <f t="shared" si="161"/>
        <v>0</v>
      </c>
      <c r="CK93" s="107">
        <f t="shared" si="161"/>
        <v>0</v>
      </c>
      <c r="CL93" s="107">
        <f t="shared" si="161"/>
        <v>6802.5</v>
      </c>
      <c r="CM93" s="107">
        <f t="shared" si="161"/>
        <v>13964.399999999998</v>
      </c>
      <c r="CN93" s="107">
        <f t="shared" si="161"/>
        <v>859.3</v>
      </c>
      <c r="CO93" s="107">
        <f t="shared" si="161"/>
        <v>2128.5</v>
      </c>
      <c r="CP93" s="107">
        <f t="shared" si="161"/>
        <v>0</v>
      </c>
      <c r="CQ93" s="107">
        <f t="shared" si="161"/>
        <v>10976.6</v>
      </c>
      <c r="CR93" s="107">
        <f t="shared" ref="CR93:DP93" si="162">CR94-CR81</f>
        <v>19050.800000000003</v>
      </c>
      <c r="CS93" s="107">
        <f t="shared" si="162"/>
        <v>607.9</v>
      </c>
      <c r="CT93" s="107">
        <f t="shared" si="162"/>
        <v>6759.1</v>
      </c>
      <c r="CU93" s="107">
        <f t="shared" si="162"/>
        <v>0</v>
      </c>
      <c r="CV93" s="107">
        <f t="shared" si="162"/>
        <v>11683.8</v>
      </c>
      <c r="CW93" s="107">
        <f t="shared" si="162"/>
        <v>7109.4999999999991</v>
      </c>
      <c r="CX93" s="107">
        <f t="shared" si="162"/>
        <v>238.2</v>
      </c>
      <c r="CY93" s="107">
        <f t="shared" si="162"/>
        <v>0</v>
      </c>
      <c r="CZ93" s="107">
        <f t="shared" si="162"/>
        <v>0</v>
      </c>
      <c r="DA93" s="107">
        <f t="shared" si="162"/>
        <v>6871.2999999999993</v>
      </c>
      <c r="DB93" s="107">
        <f t="shared" si="162"/>
        <v>13799</v>
      </c>
      <c r="DC93" s="107">
        <f t="shared" si="162"/>
        <v>859.3</v>
      </c>
      <c r="DD93" s="107">
        <f t="shared" si="162"/>
        <v>2128.5</v>
      </c>
      <c r="DE93" s="107">
        <f t="shared" si="162"/>
        <v>0</v>
      </c>
      <c r="DF93" s="107">
        <f t="shared" si="162"/>
        <v>10811.2</v>
      </c>
      <c r="DG93" s="107">
        <f t="shared" si="162"/>
        <v>18742.100000000002</v>
      </c>
      <c r="DH93" s="107">
        <f t="shared" si="162"/>
        <v>607.9</v>
      </c>
      <c r="DI93" s="107">
        <f t="shared" si="162"/>
        <v>6759.1</v>
      </c>
      <c r="DJ93" s="107">
        <f t="shared" si="162"/>
        <v>0</v>
      </c>
      <c r="DK93" s="107">
        <f t="shared" si="162"/>
        <v>11375.1</v>
      </c>
      <c r="DL93" s="107">
        <f t="shared" si="162"/>
        <v>7009.4999999999991</v>
      </c>
      <c r="DM93" s="107">
        <f t="shared" si="162"/>
        <v>238.2</v>
      </c>
      <c r="DN93" s="107">
        <f t="shared" si="162"/>
        <v>0</v>
      </c>
      <c r="DO93" s="107">
        <f t="shared" si="162"/>
        <v>0</v>
      </c>
      <c r="DP93" s="107">
        <f t="shared" si="162"/>
        <v>6771.2999999999993</v>
      </c>
      <c r="DQ93" s="108"/>
      <c r="DR93" s="52"/>
      <c r="DT93" s="52">
        <f t="shared" si="49"/>
        <v>0</v>
      </c>
    </row>
    <row r="94" spans="1:136" ht="80">
      <c r="A94" s="104" t="s">
        <v>179</v>
      </c>
      <c r="B94" s="109">
        <v>11900</v>
      </c>
      <c r="C94" s="110" t="s">
        <v>59</v>
      </c>
      <c r="D94" s="110" t="s">
        <v>59</v>
      </c>
      <c r="E94" s="110" t="s">
        <v>59</v>
      </c>
      <c r="F94" s="110" t="s">
        <v>59</v>
      </c>
      <c r="G94" s="110" t="s">
        <v>59</v>
      </c>
      <c r="H94" s="110" t="s">
        <v>59</v>
      </c>
      <c r="I94" s="110" t="s">
        <v>59</v>
      </c>
      <c r="J94" s="110" t="s">
        <v>59</v>
      </c>
      <c r="K94" s="110" t="s">
        <v>59</v>
      </c>
      <c r="L94" s="110" t="s">
        <v>59</v>
      </c>
      <c r="M94" s="110" t="s">
        <v>59</v>
      </c>
      <c r="N94" s="110" t="s">
        <v>59</v>
      </c>
      <c r="O94" s="110" t="s">
        <v>59</v>
      </c>
      <c r="P94" s="110" t="s">
        <v>59</v>
      </c>
      <c r="Q94" s="110" t="s">
        <v>59</v>
      </c>
      <c r="R94" s="110" t="s">
        <v>59</v>
      </c>
      <c r="S94" s="110" t="s">
        <v>59</v>
      </c>
      <c r="T94" s="110" t="s">
        <v>59</v>
      </c>
      <c r="U94" s="110" t="s">
        <v>59</v>
      </c>
      <c r="V94" s="110" t="s">
        <v>59</v>
      </c>
      <c r="W94" s="110" t="s">
        <v>59</v>
      </c>
      <c r="X94" s="110" t="s">
        <v>59</v>
      </c>
      <c r="Y94" s="110" t="s">
        <v>59</v>
      </c>
      <c r="Z94" s="110" t="s">
        <v>59</v>
      </c>
      <c r="AA94" s="110" t="s">
        <v>59</v>
      </c>
      <c r="AB94" s="110" t="s">
        <v>59</v>
      </c>
      <c r="AC94" s="111" t="s">
        <v>59</v>
      </c>
      <c r="AD94" s="112" t="s">
        <v>59</v>
      </c>
      <c r="AE94" s="113">
        <f>AE32</f>
        <v>14220.299999999997</v>
      </c>
      <c r="AF94" s="113">
        <f t="shared" ref="AF94:CQ94" si="163">AF32</f>
        <v>9371.2999999999993</v>
      </c>
      <c r="AG94" s="113">
        <f t="shared" si="163"/>
        <v>859.3</v>
      </c>
      <c r="AH94" s="113">
        <f t="shared" si="163"/>
        <v>859.3</v>
      </c>
      <c r="AI94" s="113">
        <f t="shared" si="163"/>
        <v>2128.5</v>
      </c>
      <c r="AJ94" s="113">
        <f t="shared" si="163"/>
        <v>2128.5</v>
      </c>
      <c r="AK94" s="113">
        <f t="shared" si="163"/>
        <v>0</v>
      </c>
      <c r="AL94" s="113">
        <f t="shared" si="163"/>
        <v>0</v>
      </c>
      <c r="AM94" s="113">
        <f t="shared" si="163"/>
        <v>11232.499999999998</v>
      </c>
      <c r="AN94" s="113">
        <f t="shared" si="163"/>
        <v>6383.5</v>
      </c>
      <c r="AO94" s="113">
        <f t="shared" si="163"/>
        <v>19316.200000000004</v>
      </c>
      <c r="AP94" s="113">
        <f t="shared" si="163"/>
        <v>607.9</v>
      </c>
      <c r="AQ94" s="113">
        <f t="shared" si="163"/>
        <v>6759.1</v>
      </c>
      <c r="AR94" s="113">
        <f t="shared" si="163"/>
        <v>0</v>
      </c>
      <c r="AS94" s="113">
        <f t="shared" si="163"/>
        <v>11949.199999999999</v>
      </c>
      <c r="AT94" s="113">
        <f t="shared" si="163"/>
        <v>7374.8999999999987</v>
      </c>
      <c r="AU94" s="113">
        <f t="shared" si="163"/>
        <v>238.2</v>
      </c>
      <c r="AV94" s="113">
        <f t="shared" si="163"/>
        <v>0</v>
      </c>
      <c r="AW94" s="113">
        <f t="shared" si="163"/>
        <v>0</v>
      </c>
      <c r="AX94" s="113">
        <f t="shared" si="163"/>
        <v>7136.6999999999989</v>
      </c>
      <c r="AY94" s="113">
        <f t="shared" si="163"/>
        <v>7491</v>
      </c>
      <c r="AZ94" s="113">
        <f t="shared" si="163"/>
        <v>247.1</v>
      </c>
      <c r="BA94" s="113">
        <f t="shared" si="163"/>
        <v>0</v>
      </c>
      <c r="BB94" s="113">
        <f t="shared" si="163"/>
        <v>0</v>
      </c>
      <c r="BC94" s="113">
        <f t="shared" si="163"/>
        <v>7243.9</v>
      </c>
      <c r="BD94" s="113">
        <f t="shared" si="163"/>
        <v>7491</v>
      </c>
      <c r="BE94" s="113">
        <f t="shared" si="163"/>
        <v>247.1</v>
      </c>
      <c r="BF94" s="113">
        <f t="shared" si="163"/>
        <v>0</v>
      </c>
      <c r="BG94" s="113">
        <f t="shared" si="163"/>
        <v>0</v>
      </c>
      <c r="BH94" s="113">
        <f t="shared" si="163"/>
        <v>7243.9</v>
      </c>
      <c r="BI94" s="113">
        <f t="shared" si="163"/>
        <v>14054.9</v>
      </c>
      <c r="BJ94" s="113">
        <f t="shared" si="163"/>
        <v>9262.7999999999993</v>
      </c>
      <c r="BK94" s="113">
        <f t="shared" si="163"/>
        <v>859.3</v>
      </c>
      <c r="BL94" s="113">
        <f t="shared" si="163"/>
        <v>859.3</v>
      </c>
      <c r="BM94" s="113">
        <f t="shared" si="163"/>
        <v>2128.5</v>
      </c>
      <c r="BN94" s="113">
        <f t="shared" si="163"/>
        <v>2128.5</v>
      </c>
      <c r="BO94" s="113">
        <f t="shared" si="163"/>
        <v>0</v>
      </c>
      <c r="BP94" s="113">
        <f t="shared" si="163"/>
        <v>0</v>
      </c>
      <c r="BQ94" s="113">
        <f t="shared" si="163"/>
        <v>11067.1</v>
      </c>
      <c r="BR94" s="113">
        <f t="shared" si="163"/>
        <v>6275</v>
      </c>
      <c r="BS94" s="113">
        <f t="shared" si="163"/>
        <v>19007.500000000004</v>
      </c>
      <c r="BT94" s="113">
        <f t="shared" si="163"/>
        <v>607.9</v>
      </c>
      <c r="BU94" s="113">
        <f t="shared" si="163"/>
        <v>6759.1</v>
      </c>
      <c r="BV94" s="113">
        <f t="shared" si="163"/>
        <v>0</v>
      </c>
      <c r="BW94" s="113">
        <f t="shared" si="163"/>
        <v>11640.5</v>
      </c>
      <c r="BX94" s="113">
        <f t="shared" si="163"/>
        <v>7274.8999999999987</v>
      </c>
      <c r="BY94" s="113">
        <f t="shared" si="163"/>
        <v>238.2</v>
      </c>
      <c r="BZ94" s="113">
        <f t="shared" si="163"/>
        <v>0</v>
      </c>
      <c r="CA94" s="113">
        <f t="shared" si="163"/>
        <v>0</v>
      </c>
      <c r="CB94" s="113">
        <f t="shared" si="163"/>
        <v>7036.6999999999989</v>
      </c>
      <c r="CC94" s="113">
        <f t="shared" si="163"/>
        <v>7315</v>
      </c>
      <c r="CD94" s="113">
        <f t="shared" si="163"/>
        <v>247.1</v>
      </c>
      <c r="CE94" s="113">
        <f t="shared" si="163"/>
        <v>0</v>
      </c>
      <c r="CF94" s="113">
        <f t="shared" si="163"/>
        <v>0</v>
      </c>
      <c r="CG94" s="113">
        <f t="shared" si="163"/>
        <v>7067.9</v>
      </c>
      <c r="CH94" s="113">
        <f t="shared" si="163"/>
        <v>7315</v>
      </c>
      <c r="CI94" s="113">
        <f t="shared" si="163"/>
        <v>247.1</v>
      </c>
      <c r="CJ94" s="113">
        <f t="shared" si="163"/>
        <v>0</v>
      </c>
      <c r="CK94" s="113">
        <f t="shared" si="163"/>
        <v>0</v>
      </c>
      <c r="CL94" s="113">
        <f t="shared" si="163"/>
        <v>7067.9</v>
      </c>
      <c r="CM94" s="113">
        <f t="shared" si="163"/>
        <v>14220.299999999997</v>
      </c>
      <c r="CN94" s="113">
        <f t="shared" si="163"/>
        <v>859.3</v>
      </c>
      <c r="CO94" s="113">
        <f t="shared" si="163"/>
        <v>2128.5</v>
      </c>
      <c r="CP94" s="113">
        <f t="shared" si="163"/>
        <v>0</v>
      </c>
      <c r="CQ94" s="113">
        <f t="shared" si="163"/>
        <v>11232.5</v>
      </c>
      <c r="CR94" s="113">
        <f t="shared" ref="CR94:DP94" si="164">CR32</f>
        <v>19316.200000000004</v>
      </c>
      <c r="CS94" s="113">
        <f t="shared" si="164"/>
        <v>607.9</v>
      </c>
      <c r="CT94" s="113">
        <f t="shared" si="164"/>
        <v>6759.1</v>
      </c>
      <c r="CU94" s="113">
        <f t="shared" si="164"/>
        <v>0</v>
      </c>
      <c r="CV94" s="113">
        <f t="shared" si="164"/>
        <v>11949.199999999999</v>
      </c>
      <c r="CW94" s="113">
        <f t="shared" si="164"/>
        <v>7374.8999999999987</v>
      </c>
      <c r="CX94" s="113">
        <f t="shared" si="164"/>
        <v>238.2</v>
      </c>
      <c r="CY94" s="113">
        <f t="shared" si="164"/>
        <v>0</v>
      </c>
      <c r="CZ94" s="113">
        <f t="shared" si="164"/>
        <v>0</v>
      </c>
      <c r="DA94" s="113">
        <f t="shared" si="164"/>
        <v>7136.6999999999989</v>
      </c>
      <c r="DB94" s="113">
        <f t="shared" si="164"/>
        <v>14054.9</v>
      </c>
      <c r="DC94" s="113">
        <f t="shared" si="164"/>
        <v>859.3</v>
      </c>
      <c r="DD94" s="113">
        <f t="shared" si="164"/>
        <v>2128.5</v>
      </c>
      <c r="DE94" s="113">
        <f t="shared" si="164"/>
        <v>0</v>
      </c>
      <c r="DF94" s="113">
        <f t="shared" si="164"/>
        <v>11067.1</v>
      </c>
      <c r="DG94" s="113">
        <f t="shared" si="164"/>
        <v>19007.500000000004</v>
      </c>
      <c r="DH94" s="113">
        <f t="shared" si="164"/>
        <v>607.9</v>
      </c>
      <c r="DI94" s="113">
        <f t="shared" si="164"/>
        <v>6759.1</v>
      </c>
      <c r="DJ94" s="113">
        <f t="shared" si="164"/>
        <v>0</v>
      </c>
      <c r="DK94" s="113">
        <f t="shared" si="164"/>
        <v>11640.5</v>
      </c>
      <c r="DL94" s="113">
        <f t="shared" si="164"/>
        <v>7274.8999999999987</v>
      </c>
      <c r="DM94" s="113">
        <f t="shared" si="164"/>
        <v>238.2</v>
      </c>
      <c r="DN94" s="113">
        <f t="shared" si="164"/>
        <v>0</v>
      </c>
      <c r="DO94" s="113">
        <f t="shared" si="164"/>
        <v>0</v>
      </c>
      <c r="DP94" s="113">
        <f t="shared" si="164"/>
        <v>7036.6999999999989</v>
      </c>
      <c r="DQ94" s="108"/>
      <c r="DR94" s="52"/>
      <c r="DT94" s="52">
        <f t="shared" si="49"/>
        <v>0</v>
      </c>
    </row>
    <row r="95" spans="1:136">
      <c r="A95" s="114"/>
      <c r="AE95" s="37"/>
      <c r="AF95" s="37"/>
      <c r="AG95" s="115"/>
      <c r="AH95" s="115"/>
      <c r="AI95" s="115"/>
      <c r="AJ95" s="115"/>
      <c r="AK95" s="115"/>
      <c r="AL95" s="115"/>
      <c r="AM95" s="115"/>
      <c r="AN95" s="115"/>
      <c r="AO95" s="37"/>
      <c r="AP95" s="115"/>
      <c r="AQ95" s="115"/>
      <c r="AR95" s="115"/>
      <c r="AS95" s="115"/>
      <c r="AT95" s="37"/>
      <c r="AU95" s="115"/>
      <c r="AV95" s="115"/>
      <c r="AW95" s="115"/>
      <c r="AX95" s="115"/>
      <c r="AY95" s="37"/>
      <c r="AZ95" s="115"/>
      <c r="BA95" s="115"/>
      <c r="BB95" s="115"/>
      <c r="BC95" s="115"/>
      <c r="BD95" s="37"/>
      <c r="BE95" s="115"/>
      <c r="BF95" s="115"/>
      <c r="BG95" s="115"/>
      <c r="BH95" s="115"/>
      <c r="BI95" s="37"/>
      <c r="BJ95" s="37"/>
      <c r="BK95" s="116"/>
      <c r="BL95" s="116"/>
      <c r="BM95" s="116"/>
      <c r="BN95" s="116"/>
      <c r="BO95" s="116"/>
      <c r="BP95" s="116"/>
      <c r="BQ95" s="116"/>
      <c r="BR95" s="116"/>
      <c r="BS95" s="38"/>
      <c r="BT95" s="116"/>
      <c r="BU95" s="116"/>
      <c r="BV95" s="116"/>
      <c r="BW95" s="116"/>
      <c r="BX95" s="37"/>
      <c r="BY95" s="116"/>
      <c r="BZ95" s="116"/>
      <c r="CA95" s="116"/>
      <c r="CB95" s="116"/>
      <c r="CC95" s="37"/>
      <c r="CD95" s="115"/>
      <c r="CE95" s="115"/>
      <c r="CF95" s="115"/>
      <c r="CG95" s="115"/>
      <c r="CH95" s="37"/>
      <c r="CM95" s="117"/>
      <c r="DR95" s="52"/>
    </row>
    <row r="96" spans="1:136">
      <c r="AE96" s="37"/>
      <c r="AF96" s="37"/>
      <c r="AG96" s="115"/>
      <c r="AH96" s="115"/>
      <c r="AI96" s="115"/>
      <c r="AJ96" s="115"/>
      <c r="AK96" s="115"/>
      <c r="AL96" s="115"/>
      <c r="AM96" s="115"/>
      <c r="AN96" s="115"/>
      <c r="AO96" s="37"/>
      <c r="AP96" s="115"/>
      <c r="AQ96" s="115"/>
      <c r="AR96" s="115"/>
      <c r="AS96" s="115"/>
      <c r="AT96" s="37"/>
      <c r="AU96" s="115"/>
      <c r="AV96" s="115"/>
      <c r="AW96" s="115"/>
      <c r="AX96" s="115"/>
      <c r="AY96" s="37"/>
      <c r="AZ96" s="115"/>
      <c r="BA96" s="115"/>
      <c r="BB96" s="115"/>
      <c r="BC96" s="115"/>
      <c r="BD96" s="37"/>
      <c r="BE96" s="115"/>
      <c r="BF96" s="115"/>
      <c r="BG96" s="115"/>
      <c r="BH96" s="115"/>
      <c r="BI96" s="37"/>
      <c r="BJ96" s="37"/>
      <c r="BK96" s="116"/>
      <c r="BL96" s="116"/>
      <c r="BM96" s="116"/>
      <c r="BN96" s="116"/>
      <c r="BO96" s="116"/>
      <c r="BP96" s="116"/>
      <c r="BQ96" s="116"/>
      <c r="BR96" s="116"/>
      <c r="BS96" s="38"/>
      <c r="BT96" s="116"/>
      <c r="BU96" s="116"/>
      <c r="BV96" s="116"/>
      <c r="BW96" s="116"/>
      <c r="BX96" s="37"/>
      <c r="BY96" s="116"/>
      <c r="BZ96" s="116"/>
      <c r="CA96" s="116"/>
      <c r="CB96" s="116"/>
      <c r="CC96" s="37"/>
      <c r="CD96" s="115"/>
      <c r="CE96" s="115"/>
      <c r="CF96" s="115"/>
      <c r="CG96" s="115"/>
      <c r="CH96" s="37"/>
      <c r="CM96" s="5" t="s">
        <v>180</v>
      </c>
      <c r="CN96" s="118"/>
      <c r="CO96" s="119"/>
      <c r="CP96" s="119"/>
      <c r="CQ96" s="119"/>
      <c r="CR96" s="119"/>
      <c r="CT96" s="119"/>
      <c r="CU96" s="119"/>
      <c r="CV96" s="119"/>
      <c r="CY96" s="119"/>
      <c r="CZ96" s="119"/>
      <c r="DA96" s="119"/>
      <c r="DB96" s="119"/>
      <c r="DC96" s="120"/>
      <c r="DD96" s="120"/>
      <c r="DE96" s="120"/>
      <c r="DF96" s="120"/>
      <c r="DG96" s="120"/>
      <c r="DH96" s="120"/>
      <c r="DR96" s="52"/>
    </row>
    <row r="97" spans="5:122" ht="15" customHeight="1">
      <c r="AE97" s="37"/>
      <c r="AF97" s="37"/>
      <c r="AG97" s="115"/>
      <c r="AH97" s="115"/>
      <c r="AI97" s="115"/>
      <c r="AJ97" s="115"/>
      <c r="AK97" s="115"/>
      <c r="AL97" s="115"/>
      <c r="AM97" s="115"/>
      <c r="AN97" s="115"/>
      <c r="AO97" s="37"/>
      <c r="AP97" s="115"/>
      <c r="AQ97" s="115"/>
      <c r="AR97" s="115"/>
      <c r="AS97" s="115"/>
      <c r="AT97" s="37"/>
      <c r="AU97" s="115"/>
      <c r="AV97" s="115"/>
      <c r="AW97" s="115"/>
      <c r="AX97" s="115"/>
      <c r="AY97" s="37"/>
      <c r="AZ97" s="115"/>
      <c r="BA97" s="115"/>
      <c r="BB97" s="115"/>
      <c r="BC97" s="115"/>
      <c r="BD97" s="37"/>
      <c r="BE97" s="115"/>
      <c r="BF97" s="115"/>
      <c r="BG97" s="115"/>
      <c r="BH97" s="115"/>
      <c r="BI97" s="37"/>
      <c r="BJ97" s="37"/>
      <c r="BK97" s="116"/>
      <c r="BL97" s="116"/>
      <c r="BM97" s="116"/>
      <c r="BN97" s="116"/>
      <c r="BO97" s="116"/>
      <c r="BP97" s="116"/>
      <c r="BQ97" s="116"/>
      <c r="BR97" s="116"/>
      <c r="BS97" s="38"/>
      <c r="BT97" s="116"/>
      <c r="BU97" s="116"/>
      <c r="BV97" s="116"/>
      <c r="BW97" s="116"/>
      <c r="BX97" s="37"/>
      <c r="BY97" s="116"/>
      <c r="BZ97" s="116"/>
      <c r="CA97" s="116"/>
      <c r="CB97" s="116"/>
      <c r="CC97" s="37"/>
      <c r="CD97" s="115"/>
      <c r="CE97" s="115"/>
      <c r="CF97" s="115"/>
      <c r="CG97" s="115"/>
      <c r="CH97" s="37"/>
      <c r="CN97" s="120"/>
      <c r="CO97" s="120"/>
      <c r="CP97" s="118" t="s">
        <v>181</v>
      </c>
      <c r="CU97" s="5" t="s">
        <v>182</v>
      </c>
      <c r="CZ97" s="120"/>
      <c r="DA97" s="121" t="s">
        <v>183</v>
      </c>
      <c r="DB97" s="121"/>
      <c r="DC97" s="121"/>
      <c r="DD97" s="120"/>
      <c r="DE97" s="120"/>
      <c r="DF97" s="120"/>
      <c r="DG97" s="120"/>
      <c r="DH97" s="120"/>
      <c r="DR97" s="52"/>
    </row>
    <row r="98" spans="5:122">
      <c r="AE98" s="37"/>
      <c r="AF98" s="37"/>
      <c r="AG98" s="115"/>
      <c r="AH98" s="115"/>
      <c r="AI98" s="115"/>
      <c r="AJ98" s="115"/>
      <c r="AK98" s="115"/>
      <c r="AL98" s="115"/>
      <c r="AM98" s="115"/>
      <c r="AN98" s="115"/>
      <c r="AO98" s="37"/>
      <c r="AP98" s="115"/>
      <c r="AQ98" s="115"/>
      <c r="AR98" s="115"/>
      <c r="AS98" s="115"/>
      <c r="AT98" s="37"/>
      <c r="AU98" s="115"/>
      <c r="AV98" s="115"/>
      <c r="AW98" s="115"/>
      <c r="AX98" s="115"/>
      <c r="AY98" s="37"/>
      <c r="AZ98" s="115"/>
      <c r="BA98" s="115"/>
      <c r="BB98" s="115"/>
      <c r="BC98" s="115"/>
      <c r="BD98" s="37"/>
      <c r="BE98" s="115"/>
      <c r="BF98" s="115"/>
      <c r="BG98" s="115"/>
      <c r="BH98" s="115"/>
      <c r="BI98" s="37"/>
      <c r="BJ98" s="37"/>
      <c r="BK98" s="116"/>
      <c r="BL98" s="116"/>
      <c r="BM98" s="116"/>
      <c r="BN98" s="116"/>
      <c r="BO98" s="116"/>
      <c r="BP98" s="116"/>
      <c r="BQ98" s="116"/>
      <c r="BR98" s="116"/>
      <c r="BS98" s="38"/>
      <c r="BT98" s="116"/>
      <c r="BU98" s="116"/>
      <c r="BV98" s="116"/>
      <c r="BW98" s="116"/>
      <c r="BX98" s="37"/>
      <c r="BY98" s="116"/>
      <c r="BZ98" s="116"/>
      <c r="CA98" s="116"/>
      <c r="CB98" s="116"/>
      <c r="CC98" s="37"/>
      <c r="CD98" s="115"/>
      <c r="CE98" s="115"/>
      <c r="CF98" s="115"/>
      <c r="CG98" s="115"/>
      <c r="CH98" s="37"/>
      <c r="CN98" s="120"/>
      <c r="CP98" s="118" t="s">
        <v>184</v>
      </c>
      <c r="CR98" s="120"/>
      <c r="DD98" s="120"/>
      <c r="DE98" s="120"/>
      <c r="DF98" s="120"/>
      <c r="DG98" s="120"/>
      <c r="DH98" s="120"/>
    </row>
    <row r="99" spans="5:122">
      <c r="AE99" s="37"/>
      <c r="AF99" s="37"/>
      <c r="AG99" s="115"/>
      <c r="AH99" s="115"/>
      <c r="AI99" s="115"/>
      <c r="AJ99" s="115"/>
      <c r="AK99" s="115"/>
      <c r="AL99" s="115"/>
      <c r="AM99" s="115"/>
      <c r="AN99" s="115"/>
      <c r="AO99" s="37"/>
      <c r="AP99" s="115"/>
      <c r="AQ99" s="115"/>
      <c r="AR99" s="115"/>
      <c r="AS99" s="115"/>
      <c r="AT99" s="37"/>
      <c r="AU99" s="115"/>
      <c r="AV99" s="115"/>
      <c r="AW99" s="115"/>
      <c r="AX99" s="115"/>
      <c r="AY99" s="37"/>
      <c r="AZ99" s="115"/>
      <c r="BA99" s="115"/>
      <c r="BB99" s="115"/>
      <c r="BC99" s="115"/>
      <c r="BD99" s="37"/>
      <c r="BE99" s="115"/>
      <c r="BF99" s="115"/>
      <c r="BG99" s="115"/>
      <c r="BH99" s="115"/>
      <c r="BI99" s="37"/>
      <c r="BJ99" s="37"/>
      <c r="BK99" s="116"/>
      <c r="BL99" s="116"/>
      <c r="BM99" s="116"/>
      <c r="BN99" s="116"/>
      <c r="BO99" s="116"/>
      <c r="BP99" s="116"/>
      <c r="BQ99" s="116"/>
      <c r="BR99" s="116"/>
      <c r="BS99" s="38"/>
      <c r="BT99" s="116"/>
      <c r="BU99" s="116"/>
      <c r="BV99" s="116"/>
      <c r="BW99" s="116"/>
      <c r="BX99" s="37"/>
      <c r="BY99" s="116"/>
      <c r="BZ99" s="116"/>
      <c r="CA99" s="116"/>
      <c r="CB99" s="116"/>
      <c r="CC99" s="37"/>
      <c r="CD99" s="115"/>
      <c r="CE99" s="115"/>
      <c r="CF99" s="115"/>
      <c r="CG99" s="115"/>
      <c r="CH99" s="37"/>
      <c r="CN99" s="120"/>
      <c r="CO99" s="118"/>
      <c r="CP99" s="120"/>
      <c r="CQ99" s="120"/>
      <c r="CR99" s="120"/>
      <c r="DD99" s="120"/>
      <c r="DE99" s="120"/>
      <c r="DF99" s="120"/>
      <c r="DG99" s="120"/>
      <c r="DH99" s="120"/>
    </row>
    <row r="100" spans="5:122">
      <c r="E100" s="72"/>
      <c r="AE100" s="37"/>
      <c r="AF100" s="37"/>
      <c r="AG100" s="115"/>
      <c r="AH100" s="115"/>
      <c r="AI100" s="115"/>
      <c r="AJ100" s="115"/>
      <c r="AK100" s="115"/>
      <c r="AL100" s="115"/>
      <c r="AM100" s="115"/>
      <c r="AN100" s="115"/>
      <c r="AO100" s="37"/>
      <c r="AP100" s="115"/>
      <c r="AQ100" s="115"/>
      <c r="AR100" s="115"/>
      <c r="AS100" s="115"/>
      <c r="AT100" s="37"/>
      <c r="AU100" s="115"/>
      <c r="AV100" s="115"/>
      <c r="AW100" s="115"/>
      <c r="AX100" s="115"/>
      <c r="AY100" s="37"/>
      <c r="AZ100" s="115"/>
      <c r="BA100" s="115"/>
      <c r="BB100" s="115"/>
      <c r="BC100" s="115"/>
      <c r="BD100" s="37"/>
      <c r="BE100" s="115"/>
      <c r="BF100" s="115"/>
      <c r="BG100" s="115"/>
      <c r="BH100" s="115"/>
      <c r="BI100" s="37"/>
      <c r="BJ100" s="37"/>
      <c r="BK100" s="116"/>
      <c r="BL100" s="116"/>
      <c r="BM100" s="116"/>
      <c r="BN100" s="116"/>
      <c r="BO100" s="116"/>
      <c r="BP100" s="116"/>
      <c r="BQ100" s="116"/>
      <c r="BR100" s="116"/>
      <c r="BS100" s="38"/>
      <c r="BT100" s="116"/>
      <c r="BU100" s="116"/>
      <c r="BV100" s="116"/>
      <c r="BW100" s="116"/>
      <c r="BX100" s="37"/>
      <c r="BY100" s="116"/>
      <c r="BZ100" s="116"/>
      <c r="CA100" s="116"/>
      <c r="CB100" s="116"/>
      <c r="CC100" s="37"/>
      <c r="CD100" s="115"/>
      <c r="CE100" s="115"/>
      <c r="CF100" s="115"/>
      <c r="CG100" s="115"/>
      <c r="CH100" s="37"/>
      <c r="CN100" s="118"/>
      <c r="CP100" s="118"/>
      <c r="DC100" s="122"/>
      <c r="DD100" s="122"/>
      <c r="DE100" s="122"/>
      <c r="DF100" s="122"/>
      <c r="DG100" s="122"/>
      <c r="DH100" s="122"/>
    </row>
    <row r="101" spans="5:122">
      <c r="E101" s="72"/>
      <c r="AE101" s="37"/>
      <c r="AF101" s="37"/>
      <c r="AG101" s="115"/>
      <c r="AH101" s="115"/>
      <c r="AI101" s="115"/>
      <c r="AJ101" s="115"/>
      <c r="AK101" s="115"/>
      <c r="AL101" s="115"/>
      <c r="AM101" s="115"/>
      <c r="AN101" s="115"/>
      <c r="AO101" s="37"/>
      <c r="AP101" s="115"/>
      <c r="AQ101" s="115"/>
      <c r="AR101" s="115"/>
      <c r="AS101" s="115"/>
      <c r="AT101" s="37"/>
      <c r="AU101" s="115"/>
      <c r="AV101" s="115"/>
      <c r="AW101" s="115"/>
      <c r="AX101" s="115"/>
      <c r="AY101" s="37"/>
      <c r="AZ101" s="115"/>
      <c r="BA101" s="115"/>
      <c r="BB101" s="115"/>
      <c r="BC101" s="115"/>
      <c r="BD101" s="37"/>
      <c r="BE101" s="115"/>
      <c r="BF101" s="115"/>
      <c r="BG101" s="115"/>
      <c r="BH101" s="115"/>
      <c r="BI101" s="37"/>
      <c r="BJ101" s="37"/>
      <c r="BK101" s="116"/>
      <c r="BL101" s="116"/>
      <c r="BM101" s="116"/>
      <c r="BN101" s="116"/>
      <c r="BO101" s="116"/>
      <c r="BP101" s="116"/>
      <c r="BQ101" s="116"/>
      <c r="BR101" s="116"/>
      <c r="BS101" s="38"/>
      <c r="BT101" s="116"/>
      <c r="BU101" s="116"/>
      <c r="BV101" s="116"/>
      <c r="BW101" s="116"/>
      <c r="BX101" s="37"/>
      <c r="BY101" s="116"/>
      <c r="BZ101" s="116"/>
      <c r="CA101" s="116"/>
      <c r="CB101" s="116"/>
      <c r="CC101" s="37"/>
      <c r="CD101" s="115"/>
      <c r="CE101" s="115"/>
      <c r="CF101" s="115"/>
      <c r="CG101" s="115"/>
      <c r="CH101" s="37"/>
      <c r="CM101" s="5" t="s">
        <v>185</v>
      </c>
      <c r="CN101" s="118"/>
      <c r="CO101" s="119"/>
      <c r="CP101" s="123"/>
      <c r="CQ101" s="119"/>
      <c r="CR101" s="119"/>
      <c r="CT101" s="119"/>
      <c r="CU101" s="119"/>
      <c r="CV101" s="119"/>
      <c r="CY101" s="119"/>
      <c r="CZ101" s="119"/>
      <c r="DA101" s="119"/>
      <c r="DB101" s="119"/>
      <c r="DC101" s="124"/>
      <c r="DD101" s="122"/>
      <c r="DE101" s="122"/>
      <c r="DF101" s="125" t="s">
        <v>186</v>
      </c>
      <c r="DI101" s="125"/>
    </row>
    <row r="102" spans="5:122">
      <c r="AE102" s="37"/>
      <c r="AF102" s="37"/>
      <c r="AG102" s="115"/>
      <c r="AH102" s="115"/>
      <c r="AI102" s="115"/>
      <c r="AJ102" s="115"/>
      <c r="AK102" s="115"/>
      <c r="AL102" s="115"/>
      <c r="AM102" s="115"/>
      <c r="AN102" s="115"/>
      <c r="AO102" s="37"/>
      <c r="AP102" s="115"/>
      <c r="AQ102" s="115"/>
      <c r="AR102" s="115"/>
      <c r="AS102" s="115"/>
      <c r="AT102" s="37"/>
      <c r="AU102" s="115"/>
      <c r="AV102" s="115"/>
      <c r="AW102" s="115"/>
      <c r="AX102" s="115"/>
      <c r="AY102" s="37"/>
      <c r="AZ102" s="115"/>
      <c r="BA102" s="115"/>
      <c r="BB102" s="115"/>
      <c r="BC102" s="115"/>
      <c r="BD102" s="37"/>
      <c r="BE102" s="115"/>
      <c r="BF102" s="115"/>
      <c r="BG102" s="115"/>
      <c r="BH102" s="115"/>
      <c r="BI102" s="37"/>
      <c r="BJ102" s="37"/>
      <c r="BK102" s="116"/>
      <c r="BL102" s="116"/>
      <c r="BM102" s="116"/>
      <c r="BN102" s="116"/>
      <c r="BO102" s="116"/>
      <c r="BP102" s="116"/>
      <c r="BQ102" s="116"/>
      <c r="BR102" s="116"/>
      <c r="BS102" s="38"/>
      <c r="BT102" s="116"/>
      <c r="BU102" s="116"/>
      <c r="BV102" s="116"/>
      <c r="BW102" s="116"/>
      <c r="BX102" s="37"/>
      <c r="BY102" s="116"/>
      <c r="BZ102" s="116"/>
      <c r="CA102" s="116"/>
      <c r="CB102" s="116"/>
      <c r="CC102" s="37"/>
      <c r="CD102" s="115"/>
      <c r="CE102" s="115"/>
      <c r="CF102" s="115"/>
      <c r="CG102" s="115"/>
      <c r="CH102" s="37"/>
      <c r="CN102" s="118"/>
      <c r="CP102" s="118" t="s">
        <v>187</v>
      </c>
      <c r="CU102" s="5" t="s">
        <v>182</v>
      </c>
      <c r="CY102" s="135" t="s">
        <v>183</v>
      </c>
      <c r="CZ102" s="135"/>
      <c r="DA102" s="135"/>
      <c r="DB102" s="135"/>
      <c r="DC102" s="122"/>
      <c r="DD102" s="122"/>
      <c r="DE102" s="122"/>
      <c r="DF102" s="125" t="s">
        <v>188</v>
      </c>
      <c r="DI102" s="125"/>
    </row>
    <row r="103" spans="5:122">
      <c r="AE103" s="37"/>
      <c r="AF103" s="37"/>
      <c r="AG103" s="115"/>
      <c r="AH103" s="115"/>
      <c r="AI103" s="115"/>
      <c r="AJ103" s="115"/>
      <c r="AK103" s="115"/>
      <c r="AL103" s="115"/>
      <c r="AM103" s="115"/>
      <c r="AN103" s="115"/>
      <c r="AO103" s="37"/>
      <c r="AP103" s="115"/>
      <c r="AQ103" s="115"/>
      <c r="AR103" s="115"/>
      <c r="AS103" s="115"/>
      <c r="AT103" s="37"/>
      <c r="AU103" s="115"/>
      <c r="AV103" s="115"/>
      <c r="AW103" s="115"/>
      <c r="AX103" s="115"/>
      <c r="AY103" s="37"/>
      <c r="AZ103" s="115"/>
      <c r="BA103" s="115"/>
      <c r="BB103" s="115"/>
      <c r="BC103" s="115"/>
      <c r="BD103" s="37"/>
      <c r="BE103" s="115"/>
      <c r="BF103" s="115"/>
      <c r="BG103" s="115"/>
      <c r="BH103" s="115"/>
      <c r="BI103" s="37"/>
      <c r="BJ103" s="37"/>
      <c r="BK103" s="116"/>
      <c r="BL103" s="116"/>
      <c r="BM103" s="116"/>
      <c r="BN103" s="116"/>
      <c r="BO103" s="116"/>
      <c r="BP103" s="116"/>
      <c r="BQ103" s="116"/>
      <c r="BR103" s="116"/>
      <c r="BS103" s="38"/>
      <c r="BT103" s="116"/>
      <c r="BU103" s="116"/>
      <c r="BV103" s="116"/>
      <c r="BW103" s="116"/>
      <c r="BX103" s="37"/>
      <c r="BY103" s="116"/>
      <c r="BZ103" s="116"/>
      <c r="CA103" s="116"/>
      <c r="CB103" s="116"/>
      <c r="CC103" s="37"/>
      <c r="CD103" s="115"/>
      <c r="CE103" s="115"/>
      <c r="CF103" s="115"/>
      <c r="CG103" s="115"/>
      <c r="CH103" s="37"/>
      <c r="CM103" s="119"/>
      <c r="CN103" s="123"/>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row>
    <row r="104" spans="5:122" ht="21" customHeight="1">
      <c r="AA104" s="126"/>
      <c r="AB104" s="126"/>
      <c r="AD104" s="127"/>
      <c r="AE104" s="128"/>
      <c r="AF104" s="128"/>
      <c r="AG104" s="129"/>
      <c r="AH104" s="129"/>
      <c r="AI104" s="129"/>
      <c r="AJ104" s="129"/>
      <c r="AK104" s="129"/>
      <c r="AL104" s="129"/>
      <c r="AM104" s="129"/>
      <c r="AN104" s="129"/>
      <c r="AO104" s="128"/>
      <c r="AP104" s="129"/>
      <c r="AQ104" s="129"/>
      <c r="AR104" s="129"/>
      <c r="AS104" s="129"/>
      <c r="AT104" s="128"/>
      <c r="AU104" s="129"/>
      <c r="AV104" s="129"/>
      <c r="AW104" s="129"/>
      <c r="AX104" s="129"/>
      <c r="AY104" s="128"/>
      <c r="AZ104" s="129"/>
      <c r="BA104" s="129"/>
      <c r="BB104" s="129"/>
      <c r="BC104" s="129"/>
      <c r="BD104" s="128"/>
      <c r="BE104" s="129"/>
      <c r="BF104" s="129"/>
      <c r="BG104" s="129"/>
      <c r="BH104" s="129"/>
      <c r="BI104" s="128"/>
      <c r="BJ104" s="128"/>
      <c r="BK104" s="130"/>
      <c r="BL104" s="130"/>
      <c r="BM104" s="130"/>
      <c r="BN104" s="130"/>
      <c r="BO104" s="130"/>
      <c r="BP104" s="130"/>
      <c r="BQ104" s="130"/>
      <c r="BR104" s="130"/>
      <c r="BS104" s="131"/>
      <c r="BT104" s="130"/>
      <c r="BU104" s="130"/>
      <c r="BV104" s="130"/>
      <c r="BW104" s="130"/>
      <c r="BX104" s="128"/>
      <c r="BY104" s="130"/>
      <c r="BZ104" s="130"/>
      <c r="CA104" s="130"/>
      <c r="CB104" s="130"/>
      <c r="CC104" s="128"/>
      <c r="CD104" s="129"/>
      <c r="CE104" s="129"/>
      <c r="CF104" s="129"/>
      <c r="CG104" s="129"/>
      <c r="CH104" s="128"/>
      <c r="CI104" s="132"/>
      <c r="CJ104" s="132"/>
      <c r="CK104" s="132"/>
      <c r="CL104" s="132"/>
      <c r="CM104" s="133"/>
      <c r="CN104" s="133"/>
      <c r="CO104" s="133"/>
      <c r="CP104" s="133"/>
      <c r="CQ104" s="133"/>
      <c r="CR104" s="133"/>
      <c r="CS104" s="133"/>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row>
    <row r="105" spans="5:122" ht="21" customHeight="1">
      <c r="AA105" s="126"/>
      <c r="AB105" s="126"/>
      <c r="AD105" s="127"/>
      <c r="AE105" s="128"/>
      <c r="AF105" s="128"/>
      <c r="AG105" s="129"/>
      <c r="AH105" s="129"/>
      <c r="AI105" s="129"/>
      <c r="AJ105" s="129"/>
      <c r="AK105" s="129"/>
      <c r="AL105" s="129"/>
      <c r="AM105" s="129"/>
      <c r="AN105" s="129"/>
      <c r="AO105" s="128"/>
      <c r="AP105" s="129"/>
      <c r="AQ105" s="129"/>
      <c r="AR105" s="129"/>
      <c r="AS105" s="129"/>
      <c r="AT105" s="128"/>
      <c r="AU105" s="129"/>
      <c r="AV105" s="129"/>
      <c r="AW105" s="129"/>
      <c r="AX105" s="129"/>
      <c r="AY105" s="128"/>
      <c r="AZ105" s="129"/>
      <c r="BA105" s="129"/>
      <c r="BB105" s="129"/>
      <c r="BC105" s="129"/>
      <c r="BD105" s="128"/>
      <c r="BE105" s="129"/>
      <c r="BF105" s="129"/>
      <c r="BG105" s="129"/>
      <c r="BH105" s="129"/>
      <c r="BI105" s="128"/>
      <c r="BJ105" s="128"/>
      <c r="BK105" s="130"/>
      <c r="BL105" s="130"/>
      <c r="BM105" s="130"/>
      <c r="BN105" s="130"/>
      <c r="BO105" s="130"/>
      <c r="BP105" s="130"/>
      <c r="BQ105" s="130"/>
      <c r="BR105" s="130"/>
      <c r="BS105" s="131"/>
      <c r="BT105" s="130"/>
      <c r="BU105" s="130"/>
      <c r="BV105" s="130"/>
      <c r="BW105" s="130"/>
      <c r="BX105" s="128"/>
      <c r="BY105" s="130"/>
      <c r="BZ105" s="130"/>
      <c r="CA105" s="130"/>
      <c r="CB105" s="130"/>
      <c r="CC105" s="128"/>
      <c r="CD105" s="129"/>
      <c r="CE105" s="129"/>
      <c r="CF105" s="129"/>
      <c r="CG105" s="129"/>
      <c r="CH105" s="128"/>
      <c r="CI105" s="132"/>
      <c r="CJ105" s="132"/>
      <c r="CK105" s="132"/>
      <c r="CL105" s="132"/>
      <c r="CM105" s="133"/>
      <c r="CN105" s="133"/>
      <c r="CO105" s="133"/>
      <c r="CP105" s="133"/>
      <c r="CQ105" s="133"/>
      <c r="CR105" s="133"/>
      <c r="CS105" s="133"/>
      <c r="CT105" s="133"/>
      <c r="CU105" s="133"/>
      <c r="CV105" s="133"/>
      <c r="CW105" s="133"/>
      <c r="CX105" s="133"/>
      <c r="CY105" s="133"/>
      <c r="CZ105" s="133"/>
      <c r="DA105" s="133"/>
      <c r="DB105" s="133"/>
      <c r="DC105" s="133"/>
      <c r="DD105" s="133"/>
      <c r="DE105" s="133"/>
      <c r="DF105" s="133"/>
      <c r="DG105" s="133"/>
      <c r="DH105" s="133"/>
      <c r="DI105" s="133"/>
      <c r="DJ105" s="133"/>
      <c r="DK105" s="133"/>
      <c r="DL105" s="133"/>
      <c r="DM105" s="133"/>
      <c r="DN105" s="133"/>
      <c r="DO105" s="133"/>
      <c r="DP105" s="133"/>
      <c r="DQ105" s="133"/>
    </row>
    <row r="106" spans="5:122" ht="21" customHeight="1">
      <c r="AA106" s="126"/>
      <c r="AB106" s="126"/>
      <c r="AD106" s="127"/>
      <c r="AE106" s="128"/>
      <c r="AF106" s="128"/>
      <c r="AG106" s="129"/>
      <c r="AH106" s="129"/>
      <c r="AI106" s="129"/>
      <c r="AJ106" s="129"/>
      <c r="AK106" s="129"/>
      <c r="AL106" s="129"/>
      <c r="AM106" s="129"/>
      <c r="AN106" s="129"/>
      <c r="AO106" s="128"/>
      <c r="AP106" s="129"/>
      <c r="AQ106" s="129"/>
      <c r="AR106" s="129"/>
      <c r="AS106" s="129"/>
      <c r="AT106" s="128"/>
      <c r="AU106" s="129"/>
      <c r="AV106" s="129"/>
      <c r="AW106" s="129"/>
      <c r="AX106" s="129"/>
      <c r="AY106" s="128"/>
      <c r="AZ106" s="129"/>
      <c r="BA106" s="129"/>
      <c r="BB106" s="129"/>
      <c r="BC106" s="129"/>
      <c r="BD106" s="128"/>
      <c r="BE106" s="129"/>
      <c r="BF106" s="129"/>
      <c r="BG106" s="129"/>
      <c r="BH106" s="129"/>
      <c r="BI106" s="128"/>
      <c r="BJ106" s="128"/>
      <c r="BK106" s="130"/>
      <c r="BL106" s="130"/>
      <c r="BM106" s="130"/>
      <c r="BN106" s="130"/>
      <c r="BO106" s="130"/>
      <c r="BP106" s="130"/>
      <c r="BQ106" s="130"/>
      <c r="BR106" s="130"/>
      <c r="BS106" s="131"/>
      <c r="BT106" s="130"/>
      <c r="BU106" s="130"/>
      <c r="BV106" s="130"/>
      <c r="BW106" s="130"/>
      <c r="BX106" s="128"/>
      <c r="BY106" s="130"/>
      <c r="BZ106" s="130"/>
      <c r="CA106" s="130"/>
      <c r="CB106" s="130"/>
      <c r="CC106" s="128"/>
      <c r="CD106" s="129"/>
      <c r="CE106" s="129"/>
      <c r="CF106" s="129"/>
      <c r="CG106" s="129"/>
      <c r="CH106" s="128"/>
      <c r="CI106" s="132"/>
      <c r="CJ106" s="132"/>
      <c r="CK106" s="132"/>
      <c r="CL106" s="132"/>
      <c r="CM106" s="133"/>
      <c r="CN106" s="133"/>
      <c r="CO106" s="133"/>
      <c r="CP106" s="133"/>
      <c r="CQ106" s="133"/>
      <c r="CR106" s="133"/>
      <c r="CS106" s="133"/>
      <c r="CT106" s="133"/>
      <c r="CU106" s="133"/>
      <c r="CV106" s="133"/>
      <c r="CW106" s="133"/>
      <c r="CX106" s="133"/>
      <c r="CY106" s="133"/>
      <c r="CZ106" s="133"/>
      <c r="DA106" s="133"/>
      <c r="DB106" s="133"/>
      <c r="DC106" s="133"/>
      <c r="DD106" s="133"/>
      <c r="DE106" s="133"/>
      <c r="DF106" s="133"/>
      <c r="DG106" s="133"/>
      <c r="DH106" s="133"/>
      <c r="DI106" s="133"/>
      <c r="DJ106" s="133"/>
      <c r="DK106" s="133"/>
      <c r="DL106" s="133"/>
      <c r="DM106" s="133"/>
      <c r="DN106" s="133"/>
      <c r="DO106" s="133"/>
      <c r="DP106" s="133"/>
      <c r="DQ106" s="133"/>
    </row>
    <row r="107" spans="5:122">
      <c r="AE107" s="37"/>
      <c r="AF107" s="37"/>
      <c r="AG107" s="115"/>
      <c r="AH107" s="115"/>
      <c r="AI107" s="115"/>
      <c r="AJ107" s="115"/>
      <c r="AK107" s="115"/>
      <c r="AL107" s="115"/>
      <c r="AM107" s="115"/>
      <c r="AN107" s="115"/>
      <c r="AO107" s="37"/>
      <c r="AP107" s="115"/>
      <c r="AQ107" s="115"/>
      <c r="AR107" s="115"/>
      <c r="AS107" s="115"/>
      <c r="AT107" s="37"/>
      <c r="AU107" s="115"/>
      <c r="AV107" s="115"/>
      <c r="AW107" s="115"/>
      <c r="AX107" s="115"/>
      <c r="AY107" s="37"/>
      <c r="AZ107" s="115"/>
      <c r="BA107" s="115"/>
      <c r="BB107" s="115"/>
      <c r="BC107" s="115"/>
      <c r="BD107" s="37"/>
      <c r="BE107" s="115"/>
      <c r="BF107" s="115"/>
      <c r="BG107" s="115"/>
      <c r="BH107" s="115"/>
      <c r="BI107" s="37"/>
      <c r="BJ107" s="37"/>
      <c r="BK107" s="116"/>
      <c r="BL107" s="116"/>
      <c r="BM107" s="116"/>
      <c r="BN107" s="116"/>
      <c r="BO107" s="116"/>
      <c r="BP107" s="116"/>
      <c r="BQ107" s="116"/>
      <c r="BR107" s="116"/>
      <c r="BS107" s="38"/>
      <c r="BT107" s="116"/>
      <c r="BU107" s="116"/>
      <c r="BV107" s="116"/>
      <c r="BW107" s="116"/>
      <c r="BX107" s="37"/>
      <c r="BY107" s="116"/>
      <c r="BZ107" s="116"/>
      <c r="CA107" s="116"/>
      <c r="CB107" s="116"/>
      <c r="CC107" s="37"/>
      <c r="CD107" s="115"/>
      <c r="CE107" s="115"/>
      <c r="CF107" s="115"/>
      <c r="CG107" s="115"/>
      <c r="CH107" s="37"/>
      <c r="CM107" s="133"/>
      <c r="CN107" s="133"/>
      <c r="CO107" s="133"/>
      <c r="CP107" s="133"/>
      <c r="CQ107" s="133"/>
      <c r="CR107" s="133"/>
      <c r="CS107" s="133"/>
      <c r="CT107" s="133"/>
      <c r="CU107" s="133"/>
      <c r="CV107" s="133"/>
      <c r="CW107" s="133"/>
      <c r="CX107" s="133"/>
      <c r="CY107" s="133"/>
      <c r="CZ107" s="133"/>
      <c r="DA107" s="133"/>
      <c r="DB107" s="133"/>
      <c r="DC107" s="133"/>
      <c r="DD107" s="133"/>
      <c r="DE107" s="133"/>
      <c r="DF107" s="133"/>
      <c r="DG107" s="133"/>
      <c r="DH107" s="133"/>
      <c r="DI107" s="133"/>
      <c r="DJ107" s="133"/>
      <c r="DK107" s="133"/>
      <c r="DL107" s="133"/>
      <c r="DM107" s="133"/>
      <c r="DN107" s="133"/>
      <c r="DO107" s="133"/>
      <c r="DP107" s="133"/>
      <c r="DQ107" s="133"/>
    </row>
    <row r="108" spans="5:122">
      <c r="AE108" s="37"/>
      <c r="AF108" s="37"/>
      <c r="AG108" s="115"/>
      <c r="AH108" s="115"/>
      <c r="AI108" s="115"/>
      <c r="AJ108" s="115"/>
      <c r="AK108" s="115"/>
      <c r="AL108" s="115"/>
      <c r="AM108" s="115"/>
      <c r="AN108" s="115"/>
      <c r="AO108" s="37"/>
      <c r="AP108" s="115"/>
      <c r="AQ108" s="115"/>
      <c r="AR108" s="115"/>
      <c r="AS108" s="115"/>
      <c r="AT108" s="37"/>
      <c r="AU108" s="115"/>
      <c r="AV108" s="115"/>
      <c r="AW108" s="115"/>
      <c r="AX108" s="115"/>
      <c r="AY108" s="37"/>
      <c r="AZ108" s="115"/>
      <c r="BA108" s="115"/>
      <c r="BB108" s="115"/>
      <c r="BC108" s="115"/>
      <c r="BD108" s="37"/>
      <c r="BE108" s="115"/>
      <c r="BF108" s="115"/>
      <c r="BG108" s="115"/>
      <c r="BH108" s="115"/>
      <c r="BI108" s="37"/>
      <c r="BJ108" s="37"/>
      <c r="BK108" s="116"/>
      <c r="BL108" s="116"/>
      <c r="BM108" s="116"/>
      <c r="BN108" s="116"/>
      <c r="BO108" s="116"/>
      <c r="BP108" s="116"/>
      <c r="BQ108" s="116"/>
      <c r="BR108" s="116"/>
      <c r="BS108" s="38"/>
      <c r="BT108" s="116"/>
      <c r="BU108" s="116"/>
      <c r="BV108" s="116"/>
      <c r="BW108" s="116"/>
      <c r="BX108" s="37"/>
      <c r="BY108" s="116"/>
      <c r="BZ108" s="116"/>
      <c r="CA108" s="116"/>
      <c r="CB108" s="116"/>
      <c r="CC108" s="37"/>
      <c r="CD108" s="115"/>
      <c r="CE108" s="115"/>
      <c r="CF108" s="115"/>
      <c r="CG108" s="115"/>
      <c r="CH108" s="37"/>
      <c r="CM108" s="133"/>
      <c r="CN108" s="133"/>
      <c r="CO108" s="133"/>
      <c r="CP108" s="133"/>
      <c r="CQ108" s="133"/>
      <c r="CR108" s="133"/>
      <c r="CS108" s="133"/>
      <c r="CT108" s="133"/>
      <c r="CU108" s="133"/>
      <c r="CV108" s="133"/>
      <c r="CW108" s="133"/>
      <c r="CX108" s="133"/>
      <c r="CY108" s="133"/>
      <c r="CZ108" s="133"/>
      <c r="DA108" s="133"/>
      <c r="DB108" s="133"/>
      <c r="DC108" s="133"/>
      <c r="DD108" s="133"/>
      <c r="DE108" s="133"/>
      <c r="DF108" s="133"/>
      <c r="DG108" s="133"/>
      <c r="DH108" s="133"/>
      <c r="DI108" s="133"/>
      <c r="DJ108" s="133"/>
      <c r="DK108" s="133"/>
      <c r="DL108" s="133"/>
      <c r="DM108" s="133"/>
      <c r="DN108" s="133"/>
      <c r="DO108" s="133"/>
      <c r="DP108" s="133"/>
      <c r="DQ108" s="133"/>
    </row>
    <row r="109" spans="5:122" ht="18.75" customHeight="1">
      <c r="AE109" s="37"/>
      <c r="AF109" s="37"/>
      <c r="AG109" s="115"/>
      <c r="AH109" s="115"/>
      <c r="AI109" s="115"/>
      <c r="AJ109" s="115"/>
      <c r="AK109" s="115"/>
      <c r="AL109" s="115"/>
      <c r="AM109" s="115"/>
      <c r="AN109" s="115"/>
      <c r="AO109" s="37"/>
      <c r="AP109" s="115"/>
      <c r="AQ109" s="115"/>
      <c r="AR109" s="115"/>
      <c r="AS109" s="115"/>
      <c r="AT109" s="37"/>
      <c r="AU109" s="115"/>
      <c r="AV109" s="115"/>
      <c r="AW109" s="115"/>
      <c r="AX109" s="115"/>
      <c r="AY109" s="37"/>
      <c r="AZ109" s="115"/>
      <c r="BA109" s="115"/>
      <c r="BB109" s="115"/>
      <c r="BC109" s="115"/>
      <c r="BD109" s="37"/>
      <c r="BE109" s="115"/>
      <c r="BF109" s="115"/>
      <c r="BG109" s="115"/>
      <c r="BH109" s="115"/>
      <c r="BI109" s="37"/>
      <c r="BJ109" s="37"/>
      <c r="BK109" s="116"/>
      <c r="BL109" s="116"/>
      <c r="BM109" s="116"/>
      <c r="BN109" s="116"/>
      <c r="BO109" s="116"/>
      <c r="BP109" s="116"/>
      <c r="BQ109" s="116"/>
      <c r="BR109" s="116"/>
      <c r="BS109" s="38"/>
      <c r="BT109" s="116"/>
      <c r="BU109" s="116"/>
      <c r="BV109" s="116"/>
      <c r="BW109" s="116"/>
      <c r="BX109" s="37"/>
      <c r="BY109" s="116"/>
      <c r="BZ109" s="116"/>
      <c r="CA109" s="116"/>
      <c r="CB109" s="116"/>
      <c r="CC109" s="37"/>
      <c r="CD109" s="115"/>
      <c r="CE109" s="115"/>
      <c r="CF109" s="115"/>
      <c r="CG109" s="115"/>
      <c r="CH109" s="37"/>
      <c r="CM109" s="133"/>
      <c r="CN109" s="133"/>
      <c r="CO109" s="133"/>
      <c r="CP109" s="133"/>
      <c r="CQ109" s="133"/>
      <c r="CR109" s="133"/>
      <c r="CS109" s="133"/>
      <c r="CT109" s="133"/>
      <c r="CU109" s="133"/>
      <c r="CV109" s="133"/>
      <c r="CW109" s="133"/>
      <c r="CX109" s="133"/>
      <c r="CY109" s="133"/>
      <c r="CZ109" s="133"/>
      <c r="DA109" s="133"/>
      <c r="DB109" s="133"/>
      <c r="DC109" s="133"/>
      <c r="DD109" s="133"/>
      <c r="DE109" s="133"/>
      <c r="DF109" s="133"/>
      <c r="DG109" s="133"/>
      <c r="DH109" s="133"/>
      <c r="DI109" s="133"/>
      <c r="DJ109" s="133"/>
      <c r="DK109" s="133"/>
      <c r="DL109" s="133"/>
      <c r="DM109" s="133"/>
      <c r="DN109" s="133"/>
      <c r="DO109" s="133"/>
      <c r="DP109" s="133"/>
      <c r="DQ109" s="133"/>
    </row>
    <row r="110" spans="5:122" ht="35.25" customHeight="1">
      <c r="AE110" s="37"/>
      <c r="AF110" s="37"/>
      <c r="AG110" s="115"/>
      <c r="AH110" s="115"/>
      <c r="AI110" s="115"/>
      <c r="AJ110" s="115"/>
      <c r="AK110" s="115"/>
      <c r="AL110" s="115"/>
      <c r="AM110" s="115"/>
      <c r="AN110" s="115"/>
      <c r="AO110" s="37"/>
      <c r="AP110" s="115"/>
      <c r="AQ110" s="115"/>
      <c r="AR110" s="115"/>
      <c r="AS110" s="115"/>
      <c r="AT110" s="37"/>
      <c r="AU110" s="115"/>
      <c r="AV110" s="115"/>
      <c r="AW110" s="115"/>
      <c r="AX110" s="115"/>
      <c r="AY110" s="37"/>
      <c r="AZ110" s="115"/>
      <c r="BA110" s="115"/>
      <c r="BB110" s="115"/>
      <c r="BC110" s="115"/>
      <c r="BD110" s="37"/>
      <c r="BE110" s="115"/>
      <c r="BF110" s="115"/>
      <c r="BG110" s="115"/>
      <c r="BH110" s="115"/>
      <c r="BI110" s="37"/>
      <c r="BJ110" s="37"/>
      <c r="BK110" s="116"/>
      <c r="BL110" s="116"/>
      <c r="BM110" s="116"/>
      <c r="BN110" s="116"/>
      <c r="BO110" s="116"/>
      <c r="BP110" s="116"/>
      <c r="BQ110" s="116"/>
      <c r="BR110" s="116"/>
      <c r="BS110" s="38"/>
      <c r="BT110" s="116"/>
      <c r="BU110" s="116"/>
      <c r="BV110" s="116"/>
      <c r="BW110" s="116"/>
      <c r="BX110" s="37"/>
      <c r="BY110" s="116"/>
      <c r="BZ110" s="116"/>
      <c r="CA110" s="116"/>
      <c r="CB110" s="116"/>
      <c r="CC110" s="37"/>
      <c r="CD110" s="115"/>
      <c r="CE110" s="115"/>
      <c r="CF110" s="115"/>
      <c r="CG110" s="115"/>
      <c r="CH110" s="37"/>
      <c r="CM110" s="133"/>
      <c r="CN110" s="133"/>
      <c r="CO110" s="133"/>
      <c r="CP110" s="133"/>
      <c r="CQ110" s="133"/>
      <c r="CR110" s="133"/>
      <c r="CS110" s="133"/>
      <c r="CT110" s="133"/>
      <c r="CU110" s="133"/>
      <c r="CV110" s="133"/>
      <c r="CW110" s="133"/>
      <c r="CX110" s="133"/>
      <c r="CY110" s="133"/>
      <c r="CZ110" s="133"/>
      <c r="DA110" s="133"/>
      <c r="DB110" s="133"/>
      <c r="DC110" s="133"/>
      <c r="DD110" s="133"/>
      <c r="DE110" s="133"/>
      <c r="DF110" s="133"/>
      <c r="DG110" s="133"/>
      <c r="DH110" s="133"/>
      <c r="DI110" s="133"/>
      <c r="DJ110" s="133"/>
      <c r="DK110" s="133"/>
      <c r="DL110" s="133"/>
      <c r="DM110" s="133"/>
      <c r="DN110" s="133"/>
      <c r="DO110" s="133"/>
      <c r="DP110" s="133"/>
      <c r="DQ110" s="133"/>
    </row>
  </sheetData>
  <autoFilter ref="A31:JQ94"/>
  <mergeCells count="176">
    <mergeCell ref="AU1:AX2"/>
    <mergeCell ref="AU4:AX6"/>
    <mergeCell ref="AW8:AX8"/>
    <mergeCell ref="B10:V10"/>
    <mergeCell ref="B12:V12"/>
    <mergeCell ref="B15:V16"/>
    <mergeCell ref="A21:A30"/>
    <mergeCell ref="B21:B30"/>
    <mergeCell ref="C21:AB22"/>
    <mergeCell ref="AC21:AC30"/>
    <mergeCell ref="AD21:AD24"/>
    <mergeCell ref="AE21:AX23"/>
    <mergeCell ref="M24:P24"/>
    <mergeCell ref="Q24:S24"/>
    <mergeCell ref="T24:V24"/>
    <mergeCell ref="W24:Y24"/>
    <mergeCell ref="AY21:BH23"/>
    <mergeCell ref="BI21:CL23"/>
    <mergeCell ref="CM21:DA23"/>
    <mergeCell ref="DB21:DP23"/>
    <mergeCell ref="DQ21:DQ30"/>
    <mergeCell ref="C23:V23"/>
    <mergeCell ref="W23:AB23"/>
    <mergeCell ref="C24:E24"/>
    <mergeCell ref="F24:I24"/>
    <mergeCell ref="J24:L24"/>
    <mergeCell ref="DL24:DP26"/>
    <mergeCell ref="C25:C30"/>
    <mergeCell ref="D25:D30"/>
    <mergeCell ref="E25:E30"/>
    <mergeCell ref="F25:F30"/>
    <mergeCell ref="G25:G30"/>
    <mergeCell ref="H25:H30"/>
    <mergeCell ref="BS24:BW24"/>
    <mergeCell ref="BX24:CB24"/>
    <mergeCell ref="CC24:CG24"/>
    <mergeCell ref="CH24:CL24"/>
    <mergeCell ref="CM24:CQ26"/>
    <mergeCell ref="CR24:CV26"/>
    <mergeCell ref="BX25:BX30"/>
    <mergeCell ref="BY25:BY30"/>
    <mergeCell ref="BZ25:BZ30"/>
    <mergeCell ref="CA25:CA30"/>
    <mergeCell ref="Z24:AB24"/>
    <mergeCell ref="AE24:AN24"/>
    <mergeCell ref="AO24:AS24"/>
    <mergeCell ref="AT24:AX24"/>
    <mergeCell ref="AY24:BH24"/>
    <mergeCell ref="BI24:BR24"/>
    <mergeCell ref="I25:I30"/>
    <mergeCell ref="J25:J30"/>
    <mergeCell ref="K25:K30"/>
    <mergeCell ref="L25:L30"/>
    <mergeCell ref="M25:M30"/>
    <mergeCell ref="N25:N30"/>
    <mergeCell ref="CW24:DA26"/>
    <mergeCell ref="DB24:DF26"/>
    <mergeCell ref="DG24:DK26"/>
    <mergeCell ref="U25:U30"/>
    <mergeCell ref="V25:V30"/>
    <mergeCell ref="W25:W30"/>
    <mergeCell ref="X25:X30"/>
    <mergeCell ref="Y25:Y30"/>
    <mergeCell ref="Z25:Z30"/>
    <mergeCell ref="O25:O30"/>
    <mergeCell ref="P25:P30"/>
    <mergeCell ref="Q25:Q30"/>
    <mergeCell ref="R25:R30"/>
    <mergeCell ref="S25:S30"/>
    <mergeCell ref="T25:T30"/>
    <mergeCell ref="AM25:AN25"/>
    <mergeCell ref="AO25:AO30"/>
    <mergeCell ref="AP25:AP30"/>
    <mergeCell ref="AQ25:AQ30"/>
    <mergeCell ref="AR25:AR30"/>
    <mergeCell ref="AL26:AL30"/>
    <mergeCell ref="AM26:AM30"/>
    <mergeCell ref="AN26:AN30"/>
    <mergeCell ref="AA25:AA30"/>
    <mergeCell ref="AB25:AB30"/>
    <mergeCell ref="AD25:AD30"/>
    <mergeCell ref="AE25:AF25"/>
    <mergeCell ref="AG25:AH25"/>
    <mergeCell ref="AI25:AJ25"/>
    <mergeCell ref="AE26:AE30"/>
    <mergeCell ref="AF26:AF30"/>
    <mergeCell ref="AG26:AG30"/>
    <mergeCell ref="AH26:AH30"/>
    <mergeCell ref="AI26:AI30"/>
    <mergeCell ref="AJ26:AJ30"/>
    <mergeCell ref="AK26:AK30"/>
    <mergeCell ref="BQ25:BR26"/>
    <mergeCell ref="BS25:BS30"/>
    <mergeCell ref="BQ27:BQ30"/>
    <mergeCell ref="BR27:BR30"/>
    <mergeCell ref="AY25:BC26"/>
    <mergeCell ref="BD25:BH26"/>
    <mergeCell ref="BI25:BJ26"/>
    <mergeCell ref="BK25:BL26"/>
    <mergeCell ref="BM25:BN26"/>
    <mergeCell ref="BO25:BP26"/>
    <mergeCell ref="AS25:AS30"/>
    <mergeCell ref="AT25:AT30"/>
    <mergeCell ref="AU25:AU30"/>
    <mergeCell ref="AV25:AV30"/>
    <mergeCell ref="AW25:AW30"/>
    <mergeCell ref="AX25:AX30"/>
    <mergeCell ref="AK25:AL25"/>
    <mergeCell ref="BE27:BE30"/>
    <mergeCell ref="BF27:BF30"/>
    <mergeCell ref="BG27:BG30"/>
    <mergeCell ref="BH27:BH30"/>
    <mergeCell ref="BI27:BI30"/>
    <mergeCell ref="BJ27:BJ30"/>
    <mergeCell ref="AY27:AY30"/>
    <mergeCell ref="AZ27:AZ30"/>
    <mergeCell ref="BA27:BA30"/>
    <mergeCell ref="BB27:BB30"/>
    <mergeCell ref="BC27:BC30"/>
    <mergeCell ref="BD27:BD30"/>
    <mergeCell ref="CC27:CC30"/>
    <mergeCell ref="CD27:CD30"/>
    <mergeCell ref="CE27:CE30"/>
    <mergeCell ref="CF27:CF30"/>
    <mergeCell ref="CG27:CG30"/>
    <mergeCell ref="CH27:CH30"/>
    <mergeCell ref="BK27:BK30"/>
    <mergeCell ref="BL27:BL30"/>
    <mergeCell ref="BM27:BM30"/>
    <mergeCell ref="BN27:BN30"/>
    <mergeCell ref="BO27:BO30"/>
    <mergeCell ref="BP27:BP30"/>
    <mergeCell ref="CB25:CB30"/>
    <mergeCell ref="CC25:CG26"/>
    <mergeCell ref="CH25:CL26"/>
    <mergeCell ref="BT25:BT30"/>
    <mergeCell ref="BU25:BU30"/>
    <mergeCell ref="BV25:BV30"/>
    <mergeCell ref="BW25:BW30"/>
    <mergeCell ref="CZ27:CZ30"/>
    <mergeCell ref="CO27:CO30"/>
    <mergeCell ref="CP27:CP30"/>
    <mergeCell ref="CQ27:CQ30"/>
    <mergeCell ref="CR27:CR30"/>
    <mergeCell ref="CS27:CS30"/>
    <mergeCell ref="CT27:CT30"/>
    <mergeCell ref="CI27:CI30"/>
    <mergeCell ref="CJ27:CJ30"/>
    <mergeCell ref="CK27:CK30"/>
    <mergeCell ref="CL27:CL30"/>
    <mergeCell ref="CM27:CM30"/>
    <mergeCell ref="CN27:CN30"/>
    <mergeCell ref="CM105:DQ110"/>
    <mergeCell ref="DM27:DM30"/>
    <mergeCell ref="DN27:DN30"/>
    <mergeCell ref="DO27:DO30"/>
    <mergeCell ref="DP27:DP30"/>
    <mergeCell ref="CY102:DB102"/>
    <mergeCell ref="CM104:DQ104"/>
    <mergeCell ref="DG27:DG30"/>
    <mergeCell ref="DH27:DH30"/>
    <mergeCell ref="DI27:DI30"/>
    <mergeCell ref="DJ27:DJ30"/>
    <mergeCell ref="DK27:DK30"/>
    <mergeCell ref="DL27:DL30"/>
    <mergeCell ref="DA27:DA30"/>
    <mergeCell ref="DB27:DB30"/>
    <mergeCell ref="DC27:DC30"/>
    <mergeCell ref="DD27:DD30"/>
    <mergeCell ref="DE27:DE30"/>
    <mergeCell ref="DF27:DF30"/>
    <mergeCell ref="CU27:CU30"/>
    <mergeCell ref="CV27:CV30"/>
    <mergeCell ref="CW27:CW30"/>
    <mergeCell ref="CX27:CX30"/>
    <mergeCell ref="CY27:CY30"/>
  </mergeCells>
  <printOptions horizontalCentered="1"/>
  <pageMargins left="0.19685039370078741" right="0.19685039370078741" top="0.27559055118110237" bottom="0.19685039370078741" header="0.11811023622047245" footer="0.31496062992125984"/>
  <pageSetup paperSize="8" scale="40" fitToHeight="40" orientation="landscape" useFirstPageNumber="1" errors="blank" r:id="rId1"/>
  <headerFooter differentFirst="1">
    <oddHeader>&amp;C&amp;"Times New Roman,обычный"&amp;P</oddHeader>
  </headerFooter>
  <colBreaks count="1" manualBreakCount="1">
    <brk id="9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кахун</vt:lpstr>
      <vt:lpstr>кахун!Заголовки_для_печати</vt:lpstr>
      <vt:lpstr>кахун!Область_печати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2023-05-04T06:32:06Z</cp:lastPrinted>
  <dcterms:created xsi:type="dcterms:W3CDTF">2022-12-13T11:20:29Z</dcterms:created>
  <dcterms:modified xsi:type="dcterms:W3CDTF">2023-05-04T06:32:13Z</dcterms:modified>
</cp:coreProperties>
</file>